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610"/>
  </bookViews>
  <sheets>
    <sheet name="Mini Case" sheetId="1" r:id="rId1"/>
  </sheets>
  <definedNames>
    <definedName name="_xlnm.Print_Area" localSheetId="0">'Mini Case'!$A$1:$I$163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" i="1"/>
  <c r="E56"/>
  <c r="E57"/>
  <c r="E58"/>
  <c r="E44"/>
  <c r="F56"/>
  <c r="F57"/>
  <c r="F58"/>
  <c r="G56"/>
  <c r="G57"/>
  <c r="G58"/>
  <c r="H56"/>
  <c r="H57"/>
  <c r="H58"/>
  <c r="E48"/>
  <c r="F48"/>
  <c r="G48"/>
  <c r="H48"/>
  <c r="A68"/>
  <c r="H147"/>
  <c r="H146"/>
  <c r="H145"/>
  <c r="H144"/>
  <c r="H143"/>
  <c r="E147"/>
  <c r="E145"/>
  <c r="E144"/>
  <c r="E143"/>
  <c r="B147"/>
  <c r="B146"/>
  <c r="B145"/>
  <c r="B144"/>
  <c r="B143"/>
  <c r="C142"/>
  <c r="F142"/>
  <c r="I142"/>
</calcChain>
</file>

<file path=xl/sharedStrings.xml><?xml version="1.0" encoding="utf-8"?>
<sst xmlns="http://schemas.openxmlformats.org/spreadsheetml/2006/main" count="111" uniqueCount="76">
  <si>
    <t xml:space="preserve">Situation </t>
  </si>
  <si>
    <t>Part I:  Input Data</t>
  </si>
  <si>
    <t>Economic Life</t>
  </si>
  <si>
    <t>Salvage Value</t>
  </si>
  <si>
    <t>Tax Rate</t>
  </si>
  <si>
    <t>Cost of Capital</t>
  </si>
  <si>
    <t>Annual Depreciation Expense</t>
  </si>
  <si>
    <t>Basis</t>
  </si>
  <si>
    <t>Operating Cash Flows</t>
  </si>
  <si>
    <t>Year 1</t>
  </si>
  <si>
    <t xml:space="preserve">Depreciation </t>
  </si>
  <si>
    <t>Year 4</t>
  </si>
  <si>
    <t>Salvage Cash Flows</t>
  </si>
  <si>
    <t>NPV</t>
  </si>
  <si>
    <t>IRR</t>
  </si>
  <si>
    <t>from</t>
  </si>
  <si>
    <t>Base Case</t>
  </si>
  <si>
    <t>% Deviation</t>
  </si>
  <si>
    <t>Units</t>
  </si>
  <si>
    <t>1st YEAR UNIT SALES</t>
  </si>
  <si>
    <t>SALVAGE</t>
  </si>
  <si>
    <t>Units Sold</t>
  </si>
  <si>
    <t>Year 2</t>
  </si>
  <si>
    <t>Year 3</t>
  </si>
  <si>
    <t>Sales</t>
  </si>
  <si>
    <t>Costs</t>
  </si>
  <si>
    <t>Sales Price Per Unit</t>
  </si>
  <si>
    <t>Incremental Cost Per Unit</t>
  </si>
  <si>
    <t>Unit price</t>
  </si>
  <si>
    <t>Unit cost</t>
  </si>
  <si>
    <t>Installation charge</t>
  </si>
  <si>
    <t xml:space="preserve">Depreciable Basis = </t>
  </si>
  <si>
    <t>Equipment cost</t>
  </si>
  <si>
    <t>Shipping charge</t>
  </si>
  <si>
    <t>Annual Operating Cash Flows</t>
  </si>
  <si>
    <t>Inflation rate</t>
  </si>
  <si>
    <t>Operating income before taxes (EBIT)</t>
  </si>
  <si>
    <t>Year 0</t>
  </si>
  <si>
    <t>CF due to investment in NOWC)</t>
  </si>
  <si>
    <t>After-tax Salvage Value</t>
  </si>
  <si>
    <t>f.  Calculate the after-tax salvage cash flow.</t>
  </si>
  <si>
    <t>Shrieves Casting Company is considering adding a new line to its product mix, and the capital budgeting analysis is being conducted by Sidney Johnson, a recently graduated MBA.  The production line would be set up in unused space in Shrieves' main plant.  The machinery’s invoice price would be approximately $200,000, another $10,000 in shipping charges would be required, and it would cost an additional $30,000 to install the equipment.  The machinery has an economic life of 4 years, and Shrieves has obtained a special tax ruling that places the equipment in the MACRS 3-year class.  The machinery is expected to have a salvage value of $25,000 after 4 years of use.</t>
  </si>
  <si>
    <t>Depreciable Basis = Equipment + Freight + Installation</t>
  </si>
  <si>
    <t>NWC/Sales</t>
  </si>
  <si>
    <t>Annual Cash Flows due to Investments in Net Working Capital</t>
  </si>
  <si>
    <t>Here we use an Excel "Data Table" to find the NPVs for changes in unit sales, salvage value, and WACC holding other things constant--changing one variable at a time.  This produces the sensitivity analys as shown below.</t>
  </si>
  <si>
    <t>We summarize the data tables and show the sensitivity analysis graph below:</t>
  </si>
  <si>
    <t>Base units</t>
  </si>
  <si>
    <t>Base Salv.</t>
  </si>
  <si>
    <t>Chapter 11 Mini Case</t>
  </si>
  <si>
    <t>The new line would generate incremental sales of 1,000 units per year for 4 years at an incremental cost of $100 per unit in the first year, excluding depreciation. Each unit can be sold for $200 in the first year. The sales price and cost are both expected to increase by 3% per year due to inflation. Further, to handle the new line, the firm’s net working capital would have to increase by an amount equal to 12% of sales revenues. The firm’s tax rate is 25%, and its overall weighted average cost of capital, which is the risk-adjusted cost of capital for an average project (r), is 10%.</t>
  </si>
  <si>
    <t>Taxes (25%)</t>
  </si>
  <si>
    <t>Net operating profit after taxes (NOPAT)</t>
  </si>
  <si>
    <t>NOWC (% of sales)</t>
  </si>
  <si>
    <t>(1) Salvage value</t>
  </si>
  <si>
    <t>(2) Book value</t>
  </si>
  <si>
    <t>(3) Gain or loss: (1) - (2)</t>
  </si>
  <si>
    <t>(4)Tax on gain or loss</t>
  </si>
  <si>
    <t>(5) After-tax salvage CF: (1) - (4)</t>
  </si>
  <si>
    <t>Depreciation rate</t>
  </si>
  <si>
    <t>Depreciation expense</t>
  </si>
  <si>
    <t>Remaining book value</t>
  </si>
  <si>
    <t>If the project lasts only 3 years and the salvage value is $25,000, what is the after-tax salvage cash flow?</t>
  </si>
  <si>
    <t>If the project lasts 3 year and the salvage value is $10,000, what is the after-tax salvage cash flow?</t>
  </si>
  <si>
    <t>Depreciation</t>
  </si>
  <si>
    <t>Operating cash flow</t>
  </si>
  <si>
    <t>Initial Cost</t>
  </si>
  <si>
    <t>CF due to Changes in NOWC</t>
  </si>
  <si>
    <t>Project Cash Flows</t>
  </si>
  <si>
    <t>Incremental Costs</t>
  </si>
  <si>
    <t>Base cost</t>
  </si>
  <si>
    <t>Scenario:</t>
  </si>
  <si>
    <t>c.  Estimate the required net operating working capital (NOWC) for each year, and the cash flow due to investments in net working capital.</t>
  </si>
  <si>
    <t>d. Perform a sensitivity analysis on the unit sales, salvage value, and cost of capital for the project.  Assume that each of these variables can vary from its base-case, or expected, value by plus and minus 10%, 20%, and 30%.  Include a sensitivity diagram, and discuss the results.</t>
  </si>
  <si>
    <r>
      <t xml:space="preserve">b.  Calculate the annual sales revenues and costs (other than depreciation).  Why is it important to include inflation when estimating cash flows?  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rgb="FF002060"/>
        <rFont val="Arial"/>
        <family val="2"/>
      </rPr>
      <t xml:space="preserve"> Calculate annual net operating profit after sales (NOPAT).</t>
    </r>
  </si>
  <si>
    <t>a.  What is Shrieves' depreciable basis?  What are the annual 
     depreciation expenses?</t>
  </si>
</sst>
</file>

<file path=xl/styles.xml><?xml version="1.0" encoding="utf-8"?>
<styleSheet xmlns="http://schemas.openxmlformats.org/spreadsheetml/2006/main">
  <numFmts count="8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4" formatCode="&quot;$&quot;#,##0"/>
    <numFmt numFmtId="165" formatCode="0.0%"/>
    <numFmt numFmtId="166" formatCode="&quot;$&quot;#,##0.00"/>
    <numFmt numFmtId="167" formatCode="0.00_);[Red]\(0.00\)"/>
    <numFmt numFmtId="168" formatCode="&quot;$&quot;#,##0.0"/>
  </numFmts>
  <fonts count="2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color indexed="18"/>
      <name val="Arial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  <font>
      <b/>
      <sz val="10"/>
      <color indexed="12"/>
      <name val="Arial"/>
      <family val="2"/>
    </font>
    <font>
      <b/>
      <sz val="12"/>
      <color indexed="16"/>
      <name val="Arial"/>
      <family val="2"/>
    </font>
    <font>
      <b/>
      <sz val="9"/>
      <color indexed="18"/>
      <name val="Arial"/>
      <family val="2"/>
    </font>
    <font>
      <b/>
      <sz val="10"/>
      <color indexed="10"/>
      <name val="Arial"/>
      <family val="2"/>
    </font>
    <font>
      <b/>
      <sz val="10"/>
      <color indexed="16"/>
      <name val="Arial"/>
      <family val="2"/>
    </font>
    <font>
      <b/>
      <sz val="10"/>
      <color indexed="8"/>
      <name val="Arial"/>
      <family val="2"/>
    </font>
    <font>
      <b/>
      <sz val="10"/>
      <color indexed="62"/>
      <name val="Arial"/>
      <family val="2"/>
    </font>
    <font>
      <b/>
      <sz val="12"/>
      <color indexed="60"/>
      <name val="Arial"/>
      <family val="2"/>
    </font>
    <font>
      <b/>
      <i/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20"/>
      <name val="Arial"/>
      <family val="2"/>
    </font>
    <font>
      <b/>
      <sz val="10"/>
      <color rgb="FF0000FF"/>
      <name val="Arial"/>
      <family val="2"/>
    </font>
    <font>
      <b/>
      <sz val="10"/>
      <name val="Cambria"/>
      <family val="1"/>
    </font>
    <font>
      <sz val="10"/>
      <name val="Cambria"/>
      <family val="1"/>
    </font>
    <font>
      <b/>
      <sz val="10"/>
      <color rgb="FF0020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4" borderId="0" applyNumberFormat="0" applyFont="0" applyBorder="0" applyAlignment="0"/>
    <xf numFmtId="0" fontId="19" fillId="0" borderId="0" applyNumberFormat="0" applyFont="0" applyBorder="0" applyAlignment="0" applyProtection="0"/>
  </cellStyleXfs>
  <cellXfs count="129">
    <xf numFmtId="0" fontId="0" fillId="0" borderId="0" xfId="0"/>
    <xf numFmtId="37" fontId="2" fillId="0" borderId="0" xfId="0" applyNumberFormat="1" applyFont="1"/>
    <xf numFmtId="164" fontId="6" fillId="0" borderId="0" xfId="0" applyNumberFormat="1" applyFont="1"/>
    <xf numFmtId="0" fontId="4" fillId="0" borderId="0" xfId="0" applyFont="1"/>
    <xf numFmtId="0" fontId="1" fillId="0" borderId="0" xfId="0" applyFont="1"/>
    <xf numFmtId="14" fontId="4" fillId="0" borderId="0" xfId="0" applyNumberFormat="1" applyFont="1"/>
    <xf numFmtId="0" fontId="7" fillId="0" borderId="0" xfId="0" quotePrefix="1" applyFont="1" applyAlignment="1">
      <alignment horizontal="left"/>
    </xf>
    <xf numFmtId="0" fontId="7" fillId="0" borderId="0" xfId="0" applyFont="1"/>
    <xf numFmtId="0" fontId="10" fillId="0" borderId="0" xfId="0" applyFont="1"/>
    <xf numFmtId="0" fontId="5" fillId="0" borderId="0" xfId="0" applyFont="1"/>
    <xf numFmtId="0" fontId="5" fillId="0" borderId="0" xfId="0" applyFont="1" applyAlignment="1"/>
    <xf numFmtId="0" fontId="1" fillId="0" borderId="0" xfId="0" applyFont="1" applyAlignment="1">
      <alignment wrapText="1"/>
    </xf>
    <xf numFmtId="0" fontId="6" fillId="0" borderId="0" xfId="0" applyFont="1" applyAlignment="1">
      <alignment horizontal="right"/>
    </xf>
    <xf numFmtId="6" fontId="6" fillId="0" borderId="0" xfId="0" applyNumberFormat="1" applyFont="1" applyAlignment="1">
      <alignment horizontal="right"/>
    </xf>
    <xf numFmtId="0" fontId="4" fillId="0" borderId="0" xfId="0" applyFont="1" applyFill="1" applyBorder="1"/>
    <xf numFmtId="9" fontId="6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6" fontId="6" fillId="0" borderId="0" xfId="0" applyNumberFormat="1" applyFont="1" applyFill="1" applyBorder="1" applyAlignment="1">
      <alignment horizontal="right"/>
    </xf>
    <xf numFmtId="167" fontId="4" fillId="0" borderId="0" xfId="0" applyNumberFormat="1" applyFont="1"/>
    <xf numFmtId="0" fontId="4" fillId="0" borderId="3" xfId="0" applyFont="1" applyBorder="1" applyAlignment="1">
      <alignment horizontal="center"/>
    </xf>
    <xf numFmtId="3" fontId="12" fillId="0" borderId="0" xfId="0" applyNumberFormat="1" applyFont="1" applyAlignment="1">
      <alignment horizontal="right"/>
    </xf>
    <xf numFmtId="0" fontId="4" fillId="0" borderId="3" xfId="0" applyFont="1" applyBorder="1"/>
    <xf numFmtId="0" fontId="4" fillId="0" borderId="0" xfId="0" applyFont="1" applyAlignment="1">
      <alignment horizontal="center" wrapText="1"/>
    </xf>
    <xf numFmtId="37" fontId="4" fillId="0" borderId="0" xfId="0" applyNumberFormat="1" applyFont="1" applyFill="1" applyBorder="1" applyAlignment="1">
      <alignment horizontal="center"/>
    </xf>
    <xf numFmtId="0" fontId="13" fillId="0" borderId="0" xfId="0" applyFont="1"/>
    <xf numFmtId="37" fontId="11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4" fillId="0" borderId="0" xfId="0" applyFont="1" applyBorder="1"/>
    <xf numFmtId="0" fontId="4" fillId="2" borderId="26" xfId="0" applyFont="1" applyFill="1" applyBorder="1"/>
    <xf numFmtId="0" fontId="9" fillId="2" borderId="2" xfId="0" applyFont="1" applyFill="1" applyBorder="1"/>
    <xf numFmtId="0" fontId="4" fillId="2" borderId="25" xfId="0" applyFont="1" applyFill="1" applyBorder="1"/>
    <xf numFmtId="0" fontId="9" fillId="2" borderId="3" xfId="0" applyFont="1" applyFill="1" applyBorder="1"/>
    <xf numFmtId="165" fontId="6" fillId="2" borderId="20" xfId="0" applyNumberFormat="1" applyFont="1" applyFill="1" applyBorder="1"/>
    <xf numFmtId="37" fontId="1" fillId="0" borderId="0" xfId="0" applyNumberFormat="1" applyFont="1"/>
    <xf numFmtId="37" fontId="10" fillId="0" borderId="0" xfId="0" applyNumberFormat="1" applyFont="1"/>
    <xf numFmtId="9" fontId="5" fillId="0" borderId="0" xfId="2" applyFont="1" applyBorder="1"/>
    <xf numFmtId="9" fontId="1" fillId="0" borderId="0" xfId="2" applyFont="1"/>
    <xf numFmtId="37" fontId="15" fillId="0" borderId="0" xfId="0" applyNumberFormat="1" applyFont="1"/>
    <xf numFmtId="37" fontId="11" fillId="0" borderId="5" xfId="0" quotePrefix="1" applyNumberFormat="1" applyFont="1" applyBorder="1" applyAlignment="1">
      <alignment horizontal="center"/>
    </xf>
    <xf numFmtId="37" fontId="11" fillId="0" borderId="6" xfId="0" applyNumberFormat="1" applyFont="1" applyBorder="1" applyAlignment="1">
      <alignment horizontal="center"/>
    </xf>
    <xf numFmtId="37" fontId="5" fillId="0" borderId="7" xfId="0" applyNumberFormat="1" applyFont="1" applyBorder="1" applyAlignment="1">
      <alignment horizontal="center"/>
    </xf>
    <xf numFmtId="164" fontId="11" fillId="0" borderId="8" xfId="0" applyNumberFormat="1" applyFont="1" applyBorder="1" applyAlignment="1">
      <alignment horizontal="right"/>
    </xf>
    <xf numFmtId="37" fontId="11" fillId="0" borderId="9" xfId="0" applyNumberFormat="1" applyFont="1" applyBorder="1" applyAlignment="1">
      <alignment horizontal="center"/>
    </xf>
    <xf numFmtId="9" fontId="11" fillId="0" borderId="11" xfId="2" applyFont="1" applyBorder="1"/>
    <xf numFmtId="9" fontId="11" fillId="0" borderId="11" xfId="2" applyNumberFormat="1" applyFont="1" applyBorder="1"/>
    <xf numFmtId="9" fontId="11" fillId="0" borderId="6" xfId="2" applyFont="1" applyBorder="1"/>
    <xf numFmtId="9" fontId="11" fillId="0" borderId="6" xfId="2" applyNumberFormat="1" applyFont="1" applyBorder="1"/>
    <xf numFmtId="9" fontId="6" fillId="3" borderId="14" xfId="2" applyFont="1" applyFill="1" applyBorder="1"/>
    <xf numFmtId="9" fontId="11" fillId="0" borderId="17" xfId="2" applyFont="1" applyBorder="1"/>
    <xf numFmtId="164" fontId="1" fillId="0" borderId="0" xfId="0" applyNumberFormat="1" applyFont="1"/>
    <xf numFmtId="164" fontId="4" fillId="0" borderId="0" xfId="0" applyNumberFormat="1" applyFont="1"/>
    <xf numFmtId="5" fontId="6" fillId="0" borderId="0" xfId="0" applyNumberFormat="1" applyFont="1" applyFill="1" applyBorder="1"/>
    <xf numFmtId="37" fontId="1" fillId="0" borderId="0" xfId="0" applyNumberFormat="1" applyFont="1" applyFill="1" applyBorder="1"/>
    <xf numFmtId="37" fontId="5" fillId="0" borderId="0" xfId="0" applyNumberFormat="1" applyFont="1" applyFill="1" applyBorder="1"/>
    <xf numFmtId="37" fontId="4" fillId="0" borderId="0" xfId="0" applyNumberFormat="1" applyFont="1" applyFill="1" applyBorder="1" applyAlignment="1">
      <alignment horizontal="right"/>
    </xf>
    <xf numFmtId="9" fontId="6" fillId="0" borderId="0" xfId="2" applyFont="1" applyFill="1" applyBorder="1" applyAlignment="1">
      <alignment horizontal="center"/>
    </xf>
    <xf numFmtId="5" fontId="16" fillId="0" borderId="0" xfId="0" applyNumberFormat="1" applyFont="1" applyFill="1" applyBorder="1"/>
    <xf numFmtId="37" fontId="8" fillId="0" borderId="0" xfId="0" applyNumberFormat="1" applyFont="1" applyFill="1" applyBorder="1"/>
    <xf numFmtId="5" fontId="9" fillId="0" borderId="0" xfId="0" applyNumberFormat="1" applyFont="1" applyFill="1" applyBorder="1"/>
    <xf numFmtId="37" fontId="4" fillId="0" borderId="0" xfId="0" applyNumberFormat="1" applyFont="1" applyFill="1" applyBorder="1" applyAlignment="1">
      <alignment horizontal="left"/>
    </xf>
    <xf numFmtId="39" fontId="9" fillId="0" borderId="0" xfId="0" applyNumberFormat="1" applyFont="1" applyFill="1" applyBorder="1"/>
    <xf numFmtId="37" fontId="4" fillId="0" borderId="0" xfId="0" applyNumberFormat="1" applyFont="1" applyFill="1" applyAlignment="1">
      <alignment horizontal="left" vertical="center" wrapText="1"/>
    </xf>
    <xf numFmtId="37" fontId="5" fillId="0" borderId="16" xfId="0" applyNumberFormat="1" applyFont="1" applyBorder="1" applyAlignment="1">
      <alignment horizontal="center"/>
    </xf>
    <xf numFmtId="165" fontId="11" fillId="0" borderId="0" xfId="2" applyNumberFormat="1" applyFont="1" applyBorder="1" applyAlignment="1">
      <alignment horizontal="right" indent="1"/>
    </xf>
    <xf numFmtId="164" fontId="11" fillId="3" borderId="8" xfId="0" applyNumberFormat="1" applyFont="1" applyFill="1" applyBorder="1" applyAlignment="1">
      <alignment horizontal="right" indent="1"/>
    </xf>
    <xf numFmtId="164" fontId="11" fillId="0" borderId="12" xfId="0" applyNumberFormat="1" applyFont="1" applyBorder="1" applyAlignment="1">
      <alignment horizontal="right" indent="1"/>
    </xf>
    <xf numFmtId="164" fontId="6" fillId="3" borderId="23" xfId="0" applyNumberFormat="1" applyFont="1" applyFill="1" applyBorder="1" applyAlignment="1">
      <alignment horizontal="right" indent="1"/>
    </xf>
    <xf numFmtId="164" fontId="11" fillId="0" borderId="20" xfId="0" applyNumberFormat="1" applyFont="1" applyBorder="1" applyAlignment="1">
      <alignment horizontal="right" indent="1"/>
    </xf>
    <xf numFmtId="37" fontId="11" fillId="0" borderId="8" xfId="0" applyNumberFormat="1" applyFont="1" applyBorder="1" applyAlignment="1">
      <alignment horizontal="center"/>
    </xf>
    <xf numFmtId="3" fontId="5" fillId="0" borderId="16" xfId="0" applyNumberFormat="1" applyFont="1" applyBorder="1" applyAlignment="1">
      <alignment horizontal="right" indent="1"/>
    </xf>
    <xf numFmtId="3" fontId="11" fillId="0" borderId="13" xfId="1" applyNumberFormat="1" applyFont="1" applyBorder="1" applyAlignment="1">
      <alignment horizontal="right" indent="1"/>
    </xf>
    <xf numFmtId="3" fontId="6" fillId="3" borderId="16" xfId="1" applyNumberFormat="1" applyFont="1" applyFill="1" applyBorder="1" applyAlignment="1">
      <alignment horizontal="right" indent="1"/>
    </xf>
    <xf numFmtId="3" fontId="11" fillId="0" borderId="18" xfId="1" applyNumberFormat="1" applyFont="1" applyBorder="1" applyAlignment="1">
      <alignment horizontal="right" indent="1"/>
    </xf>
    <xf numFmtId="164" fontId="5" fillId="0" borderId="16" xfId="0" applyNumberFormat="1" applyFont="1" applyBorder="1" applyAlignment="1">
      <alignment horizontal="right"/>
    </xf>
    <xf numFmtId="164" fontId="11" fillId="0" borderId="0" xfId="2" applyNumberFormat="1" applyFont="1" applyBorder="1" applyAlignment="1">
      <alignment horizontal="right"/>
    </xf>
    <xf numFmtId="164" fontId="6" fillId="3" borderId="15" xfId="2" applyNumberFormat="1" applyFont="1" applyFill="1" applyBorder="1" applyAlignment="1">
      <alignment horizontal="right"/>
    </xf>
    <xf numFmtId="164" fontId="11" fillId="0" borderId="3" xfId="2" applyNumberFormat="1" applyFont="1" applyBorder="1" applyAlignment="1">
      <alignment horizontal="right"/>
    </xf>
    <xf numFmtId="9" fontId="11" fillId="0" borderId="0" xfId="2" applyFont="1" applyBorder="1"/>
    <xf numFmtId="164" fontId="11" fillId="0" borderId="0" xfId="0" applyNumberFormat="1" applyFont="1" applyBorder="1" applyAlignment="1">
      <alignment horizontal="right" indent="1"/>
    </xf>
    <xf numFmtId="3" fontId="11" fillId="0" borderId="0" xfId="1" applyNumberFormat="1" applyFont="1" applyBorder="1" applyAlignment="1">
      <alignment horizontal="right" indent="1"/>
    </xf>
    <xf numFmtId="3" fontId="5" fillId="0" borderId="0" xfId="0" applyNumberFormat="1" applyFont="1" applyAlignment="1">
      <alignment horizontal="right"/>
    </xf>
    <xf numFmtId="164" fontId="5" fillId="0" borderId="0" xfId="0" applyNumberFormat="1" applyFont="1"/>
    <xf numFmtId="164" fontId="5" fillId="0" borderId="4" xfId="0" applyNumberFormat="1" applyFont="1" applyBorder="1"/>
    <xf numFmtId="164" fontId="5" fillId="0" borderId="1" xfId="0" applyNumberFormat="1" applyFont="1" applyBorder="1"/>
    <xf numFmtId="164" fontId="5" fillId="0" borderId="0" xfId="0" applyNumberFormat="1" applyFont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quotePrefix="1" applyFont="1"/>
    <xf numFmtId="166" fontId="5" fillId="0" borderId="0" xfId="0" applyNumberFormat="1" applyFont="1" applyAlignment="1"/>
    <xf numFmtId="166" fontId="5" fillId="0" borderId="4" xfId="0" applyNumberFormat="1" applyFont="1" applyBorder="1" applyAlignment="1"/>
    <xf numFmtId="0" fontId="4" fillId="0" borderId="4" xfId="0" applyFont="1" applyBorder="1" applyAlignment="1">
      <alignment horizontal="center"/>
    </xf>
    <xf numFmtId="168" fontId="4" fillId="0" borderId="0" xfId="0" applyNumberFormat="1" applyFont="1"/>
    <xf numFmtId="168" fontId="4" fillId="0" borderId="3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4" fillId="0" borderId="3" xfId="0" applyNumberFormat="1" applyFont="1" applyBorder="1"/>
    <xf numFmtId="164" fontId="17" fillId="2" borderId="21" xfId="0" applyNumberFormat="1" applyFont="1" applyFill="1" applyBorder="1"/>
    <xf numFmtId="168" fontId="4" fillId="0" borderId="24" xfId="0" applyNumberFormat="1" applyFont="1" applyBorder="1"/>
    <xf numFmtId="166" fontId="4" fillId="0" borderId="24" xfId="0" applyNumberFormat="1" applyFont="1" applyBorder="1"/>
    <xf numFmtId="0" fontId="4" fillId="0" borderId="0" xfId="0" applyFont="1" applyAlignment="1">
      <alignment horizontal="left"/>
    </xf>
    <xf numFmtId="168" fontId="4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4" fillId="0" borderId="4" xfId="0" applyNumberFormat="1" applyFont="1" applyBorder="1"/>
    <xf numFmtId="166" fontId="4" fillId="0" borderId="27" xfId="0" applyNumberFormat="1" applyFont="1" applyBorder="1"/>
    <xf numFmtId="164" fontId="5" fillId="0" borderId="10" xfId="2" applyNumberFormat="1" applyFont="1" applyBorder="1" applyAlignment="1">
      <alignment horizontal="right" indent="1"/>
    </xf>
    <xf numFmtId="164" fontId="11" fillId="0" borderId="0" xfId="2" applyNumberFormat="1" applyFont="1" applyBorder="1" applyAlignment="1">
      <alignment horizontal="right" indent="1"/>
    </xf>
    <xf numFmtId="164" fontId="6" fillId="3" borderId="15" xfId="2" applyNumberFormat="1" applyFont="1" applyFill="1" applyBorder="1" applyAlignment="1">
      <alignment horizontal="right" indent="1"/>
    </xf>
    <xf numFmtId="164" fontId="11" fillId="0" borderId="3" xfId="2" applyNumberFormat="1" applyFont="1" applyBorder="1" applyAlignment="1">
      <alignment horizontal="right" indent="1"/>
    </xf>
    <xf numFmtId="5" fontId="6" fillId="0" borderId="0" xfId="0" applyNumberFormat="1" applyFont="1" applyFill="1" applyBorder="1" applyAlignment="1">
      <alignment horizontal="left"/>
    </xf>
    <xf numFmtId="0" fontId="0" fillId="0" borderId="0" xfId="0" applyFont="1"/>
    <xf numFmtId="164" fontId="5" fillId="0" borderId="0" xfId="0" applyNumberFormat="1" applyFont="1" applyFill="1" applyBorder="1" applyAlignment="1">
      <alignment horizontal="right" indent="1"/>
    </xf>
    <xf numFmtId="0" fontId="5" fillId="0" borderId="0" xfId="0" applyFont="1" applyFill="1" applyBorder="1" applyAlignment="1">
      <alignment horizontal="right" indent="1"/>
    </xf>
    <xf numFmtId="0" fontId="0" fillId="0" borderId="0" xfId="0" applyAlignment="1">
      <alignment horizontal="right" indent="1"/>
    </xf>
    <xf numFmtId="166" fontId="5" fillId="0" borderId="0" xfId="0" applyNumberFormat="1" applyFont="1" applyFill="1" applyBorder="1" applyAlignment="1">
      <alignment horizontal="right" indent="1"/>
    </xf>
    <xf numFmtId="37" fontId="4" fillId="0" borderId="0" xfId="0" applyNumberFormat="1" applyFont="1" applyFill="1" applyAlignment="1">
      <alignment horizontal="left" vertical="center" wrapText="1"/>
    </xf>
    <xf numFmtId="9" fontId="5" fillId="0" borderId="0" xfId="2" quotePrefix="1" applyFont="1" applyBorder="1" applyAlignment="1">
      <alignment horizontal="left" vertical="top" wrapText="1"/>
    </xf>
    <xf numFmtId="9" fontId="4" fillId="0" borderId="0" xfId="2" applyFont="1" applyBorder="1" applyAlignment="1">
      <alignment horizontal="left"/>
    </xf>
    <xf numFmtId="37" fontId="5" fillId="0" borderId="19" xfId="0" applyNumberFormat="1" applyFont="1" applyBorder="1" applyAlignment="1">
      <alignment horizontal="center"/>
    </xf>
    <xf numFmtId="0" fontId="1" fillId="0" borderId="22" xfId="0" applyFont="1" applyBorder="1" applyAlignment="1"/>
    <xf numFmtId="37" fontId="5" fillId="0" borderId="22" xfId="0" applyNumberFormat="1" applyFont="1" applyBorder="1" applyAlignment="1">
      <alignment horizontal="center"/>
    </xf>
    <xf numFmtId="37" fontId="5" fillId="0" borderId="0" xfId="0" quotePrefix="1" applyNumberFormat="1" applyFont="1" applyFill="1" applyBorder="1" applyAlignment="1">
      <alignment horizontal="left"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37" fontId="4" fillId="0" borderId="0" xfId="0" applyNumberFormat="1" applyFont="1" applyAlignment="1">
      <alignment horizontal="left" wrapText="1"/>
    </xf>
    <xf numFmtId="9" fontId="5" fillId="0" borderId="0" xfId="2" applyFont="1" applyBorder="1" applyAlignment="1">
      <alignment horizontal="left" wrapText="1" indent="2"/>
    </xf>
    <xf numFmtId="0" fontId="1" fillId="0" borderId="0" xfId="0" applyFont="1" applyAlignment="1">
      <alignment horizontal="left" wrapText="1" indent="2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wrapText="1"/>
    </xf>
  </cellXfs>
  <cellStyles count="5">
    <cellStyle name="Comma" xfId="1" builtinId="3"/>
    <cellStyle name="No fill" xfId="4"/>
    <cellStyle name="Normal" xfId="0" builtinId="0"/>
    <cellStyle name="Percent" xfId="2" builtinId="5"/>
    <cellStyle name="Yellow fill" xfId="3"/>
  </cellStyles>
  <dxfs count="0"/>
  <tableStyles count="0" defaultTableStyle="TableStyleMedium9" defaultPivotStyle="PivotStyleLight16"/>
  <colors>
    <mruColors>
      <color rgb="FFFFCC99"/>
      <color rgb="FF0000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Sensitivity Analysis</a:t>
            </a:r>
          </a:p>
        </c:rich>
      </c:tx>
      <c:layout>
        <c:manualLayout>
          <c:xMode val="edge"/>
          <c:yMode val="edge"/>
          <c:x val="0.37397067607928419"/>
          <c:y val="3.459119496855345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9275139063738075"/>
          <c:y val="0.21383713467083934"/>
          <c:w val="0.57950713805922038"/>
          <c:h val="0.56289481038353417"/>
        </c:manualLayout>
      </c:layout>
      <c:scatterChart>
        <c:scatterStyle val="smoothMarker"/>
        <c:ser>
          <c:idx val="0"/>
          <c:order val="0"/>
          <c:tx>
            <c:strRef>
              <c:f>'Mini Case'!#REF!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E94-402C-BCCC-7D17E6EE0370}"/>
                </c:ext>
              </c:extLst>
            </c:dLbl>
            <c:delete val="1"/>
            <c:spPr>
              <a:noFill/>
              <a:ln>
                <a:noFill/>
              </a:ln>
              <a:effectLst/>
            </c:spPr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'Mini Case'!#REF!</c:f>
            </c:numRef>
          </c:xVal>
          <c:yVal>
            <c:numRef>
              <c:f>'Mini Case'!#REF!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CB37-4433-9873-7B6C2498BCA9}"/>
            </c:ext>
          </c:extLst>
        </c:ser>
        <c:ser>
          <c:idx val="1"/>
          <c:order val="1"/>
          <c:tx>
            <c:v>Units Sold</c:v>
          </c:tx>
          <c:spPr>
            <a:ln w="38100">
              <a:solidFill>
                <a:srgbClr val="FF00FF"/>
              </a:solidFill>
              <a:prstDash val="lgDashDotDot"/>
            </a:ln>
          </c:spPr>
          <c:marker>
            <c:symbol val="none"/>
          </c:marker>
          <c:dLbls>
            <c:dLbl>
              <c:idx val="4"/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B37-4433-9873-7B6C2498BCA9}"/>
                </c:ext>
              </c:extLst>
            </c:dLbl>
            <c:delete val="1"/>
            <c:spPr>
              <a:noFill/>
              <a:ln>
                <a:noFill/>
              </a:ln>
              <a:effectLst/>
            </c:spPr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'Mini Case'!#REF!</c:f>
            </c:numRef>
          </c:xVal>
          <c:yVal>
            <c:numRef>
              <c:f>'Mini Case'!#REF!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CB37-4433-9873-7B6C2498BCA9}"/>
            </c:ext>
          </c:extLst>
        </c:ser>
        <c:ser>
          <c:idx val="2"/>
          <c:order val="2"/>
          <c:tx>
            <c:v>Salvage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4"/>
              <c:showSerName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B37-4433-9873-7B6C2498BCA9}"/>
                </c:ext>
              </c:extLst>
            </c:dLbl>
            <c:delete val="1"/>
            <c:spPr>
              <a:noFill/>
              <a:ln>
                <a:noFill/>
              </a:ln>
              <a:effectLst/>
            </c:spPr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'Mini Case'!#REF!</c:f>
            </c:numRef>
          </c:xVal>
          <c:yVal>
            <c:numRef>
              <c:f>'Mini Case'!#REF!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CB37-4433-9873-7B6C2498BCA9}"/>
            </c:ext>
          </c:extLst>
        </c:ser>
        <c:dLbls/>
        <c:axId val="101750272"/>
        <c:axId val="101752192"/>
      </c:scatterChart>
      <c:valAx>
        <c:axId val="101750272"/>
        <c:scaling>
          <c:orientation val="minMax"/>
          <c:max val="0.30000000000000016"/>
          <c:min val="-0.30000000000000016"/>
        </c:scaling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Deviation from Base-Case Value</a:t>
                </a:r>
              </a:p>
            </c:rich>
          </c:tx>
          <c:layout>
            <c:manualLayout>
              <c:xMode val="edge"/>
              <c:yMode val="edge"/>
              <c:x val="0.27689404663770739"/>
              <c:y val="0.86443649967383041"/>
            </c:manualLayout>
          </c:layout>
          <c:spPr>
            <a:noFill/>
            <a:ln w="25400">
              <a:noFill/>
            </a:ln>
          </c:spPr>
        </c:title>
        <c:numFmt formatCode="0%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752192"/>
        <c:crosses val="autoZero"/>
        <c:crossBetween val="midCat"/>
      </c:valAx>
      <c:valAx>
        <c:axId val="101752192"/>
        <c:scaling>
          <c:orientation val="minMax"/>
          <c:max val="140000"/>
          <c:min val="-20000"/>
        </c:scaling>
        <c:axPos val="l"/>
        <c:title>
          <c:tx>
            <c:rich>
              <a:bodyPr rot="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NPV ($)</a:t>
                </a:r>
              </a:p>
            </c:rich>
          </c:tx>
          <c:layout>
            <c:manualLayout>
              <c:xMode val="edge"/>
              <c:yMode val="edge"/>
              <c:x val="8.1034482758620768E-2"/>
              <c:y val="8.1761006289308172E-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750272"/>
        <c:crossesAt val="-0.4"/>
        <c:crossBetween val="midCat"/>
        <c:majorUnit val="20000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178</xdr:row>
      <xdr:rowOff>0</xdr:rowOff>
    </xdr:from>
    <xdr:to>
      <xdr:col>0</xdr:col>
      <xdr:colOff>285750</xdr:colOff>
      <xdr:row>178</xdr:row>
      <xdr:rowOff>0</xdr:rowOff>
    </xdr:to>
    <xdr:sp macro="" textlink="">
      <xdr:nvSpPr>
        <xdr:cNvPr id="33805" name="Line 12">
          <a:extLst>
            <a:ext uri="{FF2B5EF4-FFF2-40B4-BE49-F238E27FC236}">
              <a16:creationId xmlns:a16="http://schemas.microsoft.com/office/drawing/2014/main" xmlns="" id="{00000000-0008-0000-0000-00000D840000}"/>
            </a:ext>
          </a:extLst>
        </xdr:cNvPr>
        <xdr:cNvSpPr>
          <a:spLocks noChangeShapeType="1"/>
        </xdr:cNvSpPr>
      </xdr:nvSpPr>
      <xdr:spPr bwMode="auto">
        <a:xfrm flipH="1">
          <a:off x="285750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285750</xdr:colOff>
      <xdr:row>178</xdr:row>
      <xdr:rowOff>0</xdr:rowOff>
    </xdr:from>
    <xdr:to>
      <xdr:col>0</xdr:col>
      <xdr:colOff>285750</xdr:colOff>
      <xdr:row>178</xdr:row>
      <xdr:rowOff>0</xdr:rowOff>
    </xdr:to>
    <xdr:sp macro="" textlink="">
      <xdr:nvSpPr>
        <xdr:cNvPr id="33806" name="Line 13">
          <a:extLst>
            <a:ext uri="{FF2B5EF4-FFF2-40B4-BE49-F238E27FC236}">
              <a16:creationId xmlns:a16="http://schemas.microsoft.com/office/drawing/2014/main" xmlns="" id="{00000000-0008-0000-0000-00000E840000}"/>
            </a:ext>
          </a:extLst>
        </xdr:cNvPr>
        <xdr:cNvSpPr>
          <a:spLocks noChangeShapeType="1"/>
        </xdr:cNvSpPr>
      </xdr:nvSpPr>
      <xdr:spPr bwMode="auto">
        <a:xfrm>
          <a:off x="285750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178</xdr:row>
      <xdr:rowOff>0</xdr:rowOff>
    </xdr:from>
    <xdr:to>
      <xdr:col>1</xdr:col>
      <xdr:colOff>285750</xdr:colOff>
      <xdr:row>178</xdr:row>
      <xdr:rowOff>0</xdr:rowOff>
    </xdr:to>
    <xdr:sp macro="" textlink="">
      <xdr:nvSpPr>
        <xdr:cNvPr id="33807" name="Line 14">
          <a:extLst>
            <a:ext uri="{FF2B5EF4-FFF2-40B4-BE49-F238E27FC236}">
              <a16:creationId xmlns:a16="http://schemas.microsoft.com/office/drawing/2014/main" xmlns="" id="{00000000-0008-0000-0000-00000F840000}"/>
            </a:ext>
          </a:extLst>
        </xdr:cNvPr>
        <xdr:cNvSpPr>
          <a:spLocks noChangeShapeType="1"/>
        </xdr:cNvSpPr>
      </xdr:nvSpPr>
      <xdr:spPr bwMode="auto">
        <a:xfrm flipH="1">
          <a:off x="1000125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</xdr:colOff>
      <xdr:row>178</xdr:row>
      <xdr:rowOff>0</xdr:rowOff>
    </xdr:from>
    <xdr:to>
      <xdr:col>2</xdr:col>
      <xdr:colOff>285750</xdr:colOff>
      <xdr:row>178</xdr:row>
      <xdr:rowOff>0</xdr:rowOff>
    </xdr:to>
    <xdr:sp macro="" textlink="">
      <xdr:nvSpPr>
        <xdr:cNvPr id="33808" name="Line 15">
          <a:extLst>
            <a:ext uri="{FF2B5EF4-FFF2-40B4-BE49-F238E27FC236}">
              <a16:creationId xmlns:a16="http://schemas.microsoft.com/office/drawing/2014/main" xmlns="" id="{00000000-0008-0000-0000-000010840000}"/>
            </a:ext>
          </a:extLst>
        </xdr:cNvPr>
        <xdr:cNvSpPr>
          <a:spLocks noChangeShapeType="1"/>
        </xdr:cNvSpPr>
      </xdr:nvSpPr>
      <xdr:spPr bwMode="auto">
        <a:xfrm flipH="1">
          <a:off x="1609725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285750</xdr:colOff>
      <xdr:row>178</xdr:row>
      <xdr:rowOff>0</xdr:rowOff>
    </xdr:from>
    <xdr:to>
      <xdr:col>3</xdr:col>
      <xdr:colOff>285750</xdr:colOff>
      <xdr:row>178</xdr:row>
      <xdr:rowOff>0</xdr:rowOff>
    </xdr:to>
    <xdr:sp macro="" textlink="">
      <xdr:nvSpPr>
        <xdr:cNvPr id="33809" name="Line 16">
          <a:extLst>
            <a:ext uri="{FF2B5EF4-FFF2-40B4-BE49-F238E27FC236}">
              <a16:creationId xmlns:a16="http://schemas.microsoft.com/office/drawing/2014/main" xmlns="" id="{00000000-0008-0000-0000-000011840000}"/>
            </a:ext>
          </a:extLst>
        </xdr:cNvPr>
        <xdr:cNvSpPr>
          <a:spLocks noChangeShapeType="1"/>
        </xdr:cNvSpPr>
      </xdr:nvSpPr>
      <xdr:spPr bwMode="auto">
        <a:xfrm flipH="1">
          <a:off x="2314575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285750</xdr:colOff>
      <xdr:row>178</xdr:row>
      <xdr:rowOff>0</xdr:rowOff>
    </xdr:from>
    <xdr:to>
      <xdr:col>4</xdr:col>
      <xdr:colOff>285750</xdr:colOff>
      <xdr:row>178</xdr:row>
      <xdr:rowOff>0</xdr:rowOff>
    </xdr:to>
    <xdr:sp macro="" textlink="">
      <xdr:nvSpPr>
        <xdr:cNvPr id="33810" name="Line 17">
          <a:extLst>
            <a:ext uri="{FF2B5EF4-FFF2-40B4-BE49-F238E27FC236}">
              <a16:creationId xmlns:a16="http://schemas.microsoft.com/office/drawing/2014/main" xmlns="" id="{00000000-0008-0000-0000-000012840000}"/>
            </a:ext>
          </a:extLst>
        </xdr:cNvPr>
        <xdr:cNvSpPr>
          <a:spLocks noChangeShapeType="1"/>
        </xdr:cNvSpPr>
      </xdr:nvSpPr>
      <xdr:spPr bwMode="auto">
        <a:xfrm flipH="1">
          <a:off x="3028950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178</xdr:row>
      <xdr:rowOff>0</xdr:rowOff>
    </xdr:from>
    <xdr:to>
      <xdr:col>1</xdr:col>
      <xdr:colOff>285750</xdr:colOff>
      <xdr:row>178</xdr:row>
      <xdr:rowOff>0</xdr:rowOff>
    </xdr:to>
    <xdr:sp macro="" textlink="">
      <xdr:nvSpPr>
        <xdr:cNvPr id="33811" name="Line 18">
          <a:extLst>
            <a:ext uri="{FF2B5EF4-FFF2-40B4-BE49-F238E27FC236}">
              <a16:creationId xmlns:a16="http://schemas.microsoft.com/office/drawing/2014/main" xmlns="" id="{00000000-0008-0000-0000-000013840000}"/>
            </a:ext>
          </a:extLst>
        </xdr:cNvPr>
        <xdr:cNvSpPr>
          <a:spLocks noChangeShapeType="1"/>
        </xdr:cNvSpPr>
      </xdr:nvSpPr>
      <xdr:spPr bwMode="auto">
        <a:xfrm>
          <a:off x="1000125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</xdr:colOff>
      <xdr:row>178</xdr:row>
      <xdr:rowOff>0</xdr:rowOff>
    </xdr:from>
    <xdr:to>
      <xdr:col>2</xdr:col>
      <xdr:colOff>285750</xdr:colOff>
      <xdr:row>178</xdr:row>
      <xdr:rowOff>0</xdr:rowOff>
    </xdr:to>
    <xdr:sp macro="" textlink="">
      <xdr:nvSpPr>
        <xdr:cNvPr id="33812" name="Line 19">
          <a:extLst>
            <a:ext uri="{FF2B5EF4-FFF2-40B4-BE49-F238E27FC236}">
              <a16:creationId xmlns:a16="http://schemas.microsoft.com/office/drawing/2014/main" xmlns="" id="{00000000-0008-0000-0000-000014840000}"/>
            </a:ext>
          </a:extLst>
        </xdr:cNvPr>
        <xdr:cNvSpPr>
          <a:spLocks noChangeShapeType="1"/>
        </xdr:cNvSpPr>
      </xdr:nvSpPr>
      <xdr:spPr bwMode="auto">
        <a:xfrm>
          <a:off x="1609725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285750</xdr:colOff>
      <xdr:row>178</xdr:row>
      <xdr:rowOff>0</xdr:rowOff>
    </xdr:from>
    <xdr:to>
      <xdr:col>3</xdr:col>
      <xdr:colOff>285750</xdr:colOff>
      <xdr:row>178</xdr:row>
      <xdr:rowOff>0</xdr:rowOff>
    </xdr:to>
    <xdr:sp macro="" textlink="">
      <xdr:nvSpPr>
        <xdr:cNvPr id="33813" name="Line 20">
          <a:extLst>
            <a:ext uri="{FF2B5EF4-FFF2-40B4-BE49-F238E27FC236}">
              <a16:creationId xmlns:a16="http://schemas.microsoft.com/office/drawing/2014/main" xmlns="" id="{00000000-0008-0000-0000-000015840000}"/>
            </a:ext>
          </a:extLst>
        </xdr:cNvPr>
        <xdr:cNvSpPr>
          <a:spLocks noChangeShapeType="1"/>
        </xdr:cNvSpPr>
      </xdr:nvSpPr>
      <xdr:spPr bwMode="auto">
        <a:xfrm>
          <a:off x="2314575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178</xdr:row>
      <xdr:rowOff>0</xdr:rowOff>
    </xdr:from>
    <xdr:to>
      <xdr:col>1</xdr:col>
      <xdr:colOff>285750</xdr:colOff>
      <xdr:row>178</xdr:row>
      <xdr:rowOff>0</xdr:rowOff>
    </xdr:to>
    <xdr:sp macro="" textlink="">
      <xdr:nvSpPr>
        <xdr:cNvPr id="33814" name="Line 21">
          <a:extLst>
            <a:ext uri="{FF2B5EF4-FFF2-40B4-BE49-F238E27FC236}">
              <a16:creationId xmlns:a16="http://schemas.microsoft.com/office/drawing/2014/main" xmlns="" id="{00000000-0008-0000-0000-000016840000}"/>
            </a:ext>
          </a:extLst>
        </xdr:cNvPr>
        <xdr:cNvSpPr>
          <a:spLocks noChangeShapeType="1"/>
        </xdr:cNvSpPr>
      </xdr:nvSpPr>
      <xdr:spPr bwMode="auto">
        <a:xfrm flipH="1">
          <a:off x="1000125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</xdr:colOff>
      <xdr:row>178</xdr:row>
      <xdr:rowOff>0</xdr:rowOff>
    </xdr:from>
    <xdr:to>
      <xdr:col>2</xdr:col>
      <xdr:colOff>285750</xdr:colOff>
      <xdr:row>178</xdr:row>
      <xdr:rowOff>0</xdr:rowOff>
    </xdr:to>
    <xdr:sp macro="" textlink="">
      <xdr:nvSpPr>
        <xdr:cNvPr id="33815" name="Line 22">
          <a:extLst>
            <a:ext uri="{FF2B5EF4-FFF2-40B4-BE49-F238E27FC236}">
              <a16:creationId xmlns:a16="http://schemas.microsoft.com/office/drawing/2014/main" xmlns="" id="{00000000-0008-0000-0000-000017840000}"/>
            </a:ext>
          </a:extLst>
        </xdr:cNvPr>
        <xdr:cNvSpPr>
          <a:spLocks noChangeShapeType="1"/>
        </xdr:cNvSpPr>
      </xdr:nvSpPr>
      <xdr:spPr bwMode="auto">
        <a:xfrm flipH="1">
          <a:off x="1609725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285750</xdr:colOff>
      <xdr:row>178</xdr:row>
      <xdr:rowOff>0</xdr:rowOff>
    </xdr:from>
    <xdr:to>
      <xdr:col>3</xdr:col>
      <xdr:colOff>285750</xdr:colOff>
      <xdr:row>178</xdr:row>
      <xdr:rowOff>0</xdr:rowOff>
    </xdr:to>
    <xdr:sp macro="" textlink="">
      <xdr:nvSpPr>
        <xdr:cNvPr id="33816" name="Line 23">
          <a:extLst>
            <a:ext uri="{FF2B5EF4-FFF2-40B4-BE49-F238E27FC236}">
              <a16:creationId xmlns:a16="http://schemas.microsoft.com/office/drawing/2014/main" xmlns="" id="{00000000-0008-0000-0000-000018840000}"/>
            </a:ext>
          </a:extLst>
        </xdr:cNvPr>
        <xdr:cNvSpPr>
          <a:spLocks noChangeShapeType="1"/>
        </xdr:cNvSpPr>
      </xdr:nvSpPr>
      <xdr:spPr bwMode="auto">
        <a:xfrm flipH="1">
          <a:off x="2314575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178</xdr:row>
      <xdr:rowOff>0</xdr:rowOff>
    </xdr:from>
    <xdr:to>
      <xdr:col>1</xdr:col>
      <xdr:colOff>285750</xdr:colOff>
      <xdr:row>178</xdr:row>
      <xdr:rowOff>0</xdr:rowOff>
    </xdr:to>
    <xdr:sp macro="" textlink="">
      <xdr:nvSpPr>
        <xdr:cNvPr id="33817" name="Line 24">
          <a:extLst>
            <a:ext uri="{FF2B5EF4-FFF2-40B4-BE49-F238E27FC236}">
              <a16:creationId xmlns:a16="http://schemas.microsoft.com/office/drawing/2014/main" xmlns="" id="{00000000-0008-0000-0000-000019840000}"/>
            </a:ext>
          </a:extLst>
        </xdr:cNvPr>
        <xdr:cNvSpPr>
          <a:spLocks noChangeShapeType="1"/>
        </xdr:cNvSpPr>
      </xdr:nvSpPr>
      <xdr:spPr bwMode="auto">
        <a:xfrm>
          <a:off x="1000125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178</xdr:row>
      <xdr:rowOff>0</xdr:rowOff>
    </xdr:from>
    <xdr:to>
      <xdr:col>1</xdr:col>
      <xdr:colOff>285750</xdr:colOff>
      <xdr:row>178</xdr:row>
      <xdr:rowOff>0</xdr:rowOff>
    </xdr:to>
    <xdr:sp macro="" textlink="">
      <xdr:nvSpPr>
        <xdr:cNvPr id="33818" name="Line 25">
          <a:extLst>
            <a:ext uri="{FF2B5EF4-FFF2-40B4-BE49-F238E27FC236}">
              <a16:creationId xmlns:a16="http://schemas.microsoft.com/office/drawing/2014/main" xmlns="" id="{00000000-0008-0000-0000-00001A840000}"/>
            </a:ext>
          </a:extLst>
        </xdr:cNvPr>
        <xdr:cNvSpPr>
          <a:spLocks noChangeShapeType="1"/>
        </xdr:cNvSpPr>
      </xdr:nvSpPr>
      <xdr:spPr bwMode="auto">
        <a:xfrm flipH="1">
          <a:off x="1000125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285750</xdr:colOff>
      <xdr:row>178</xdr:row>
      <xdr:rowOff>0</xdr:rowOff>
    </xdr:from>
    <xdr:to>
      <xdr:col>0</xdr:col>
      <xdr:colOff>285750</xdr:colOff>
      <xdr:row>178</xdr:row>
      <xdr:rowOff>0</xdr:rowOff>
    </xdr:to>
    <xdr:sp macro="" textlink="">
      <xdr:nvSpPr>
        <xdr:cNvPr id="33819" name="Line 26">
          <a:extLst>
            <a:ext uri="{FF2B5EF4-FFF2-40B4-BE49-F238E27FC236}">
              <a16:creationId xmlns:a16="http://schemas.microsoft.com/office/drawing/2014/main" xmlns="" id="{00000000-0008-0000-0000-00001B840000}"/>
            </a:ext>
          </a:extLst>
        </xdr:cNvPr>
        <xdr:cNvSpPr>
          <a:spLocks noChangeShapeType="1"/>
        </xdr:cNvSpPr>
      </xdr:nvSpPr>
      <xdr:spPr bwMode="auto">
        <a:xfrm>
          <a:off x="285750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285750</xdr:colOff>
      <xdr:row>178</xdr:row>
      <xdr:rowOff>0</xdr:rowOff>
    </xdr:from>
    <xdr:to>
      <xdr:col>0</xdr:col>
      <xdr:colOff>285750</xdr:colOff>
      <xdr:row>178</xdr:row>
      <xdr:rowOff>0</xdr:rowOff>
    </xdr:to>
    <xdr:sp macro="" textlink="">
      <xdr:nvSpPr>
        <xdr:cNvPr id="33820" name="Line 27">
          <a:extLst>
            <a:ext uri="{FF2B5EF4-FFF2-40B4-BE49-F238E27FC236}">
              <a16:creationId xmlns:a16="http://schemas.microsoft.com/office/drawing/2014/main" xmlns="" id="{00000000-0008-0000-0000-00001C840000}"/>
            </a:ext>
          </a:extLst>
        </xdr:cNvPr>
        <xdr:cNvSpPr>
          <a:spLocks noChangeShapeType="1"/>
        </xdr:cNvSpPr>
      </xdr:nvSpPr>
      <xdr:spPr bwMode="auto">
        <a:xfrm flipH="1">
          <a:off x="285750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</xdr:colOff>
      <xdr:row>178</xdr:row>
      <xdr:rowOff>0</xdr:rowOff>
    </xdr:from>
    <xdr:to>
      <xdr:col>2</xdr:col>
      <xdr:colOff>285750</xdr:colOff>
      <xdr:row>178</xdr:row>
      <xdr:rowOff>0</xdr:rowOff>
    </xdr:to>
    <xdr:sp macro="" textlink="">
      <xdr:nvSpPr>
        <xdr:cNvPr id="33821" name="Line 28">
          <a:extLst>
            <a:ext uri="{FF2B5EF4-FFF2-40B4-BE49-F238E27FC236}">
              <a16:creationId xmlns:a16="http://schemas.microsoft.com/office/drawing/2014/main" xmlns="" id="{00000000-0008-0000-0000-00001D840000}"/>
            </a:ext>
          </a:extLst>
        </xdr:cNvPr>
        <xdr:cNvSpPr>
          <a:spLocks noChangeShapeType="1"/>
        </xdr:cNvSpPr>
      </xdr:nvSpPr>
      <xdr:spPr bwMode="auto">
        <a:xfrm>
          <a:off x="1609725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</xdr:colOff>
      <xdr:row>178</xdr:row>
      <xdr:rowOff>0</xdr:rowOff>
    </xdr:from>
    <xdr:to>
      <xdr:col>2</xdr:col>
      <xdr:colOff>285750</xdr:colOff>
      <xdr:row>178</xdr:row>
      <xdr:rowOff>0</xdr:rowOff>
    </xdr:to>
    <xdr:sp macro="" textlink="">
      <xdr:nvSpPr>
        <xdr:cNvPr id="33822" name="Line 29">
          <a:extLst>
            <a:ext uri="{FF2B5EF4-FFF2-40B4-BE49-F238E27FC236}">
              <a16:creationId xmlns:a16="http://schemas.microsoft.com/office/drawing/2014/main" xmlns="" id="{00000000-0008-0000-0000-00001E840000}"/>
            </a:ext>
          </a:extLst>
        </xdr:cNvPr>
        <xdr:cNvSpPr>
          <a:spLocks noChangeShapeType="1"/>
        </xdr:cNvSpPr>
      </xdr:nvSpPr>
      <xdr:spPr bwMode="auto">
        <a:xfrm flipH="1">
          <a:off x="1609725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285750</xdr:colOff>
      <xdr:row>178</xdr:row>
      <xdr:rowOff>0</xdr:rowOff>
    </xdr:from>
    <xdr:to>
      <xdr:col>3</xdr:col>
      <xdr:colOff>285750</xdr:colOff>
      <xdr:row>178</xdr:row>
      <xdr:rowOff>0</xdr:rowOff>
    </xdr:to>
    <xdr:sp macro="" textlink="">
      <xdr:nvSpPr>
        <xdr:cNvPr id="33823" name="Line 30">
          <a:extLst>
            <a:ext uri="{FF2B5EF4-FFF2-40B4-BE49-F238E27FC236}">
              <a16:creationId xmlns:a16="http://schemas.microsoft.com/office/drawing/2014/main" xmlns="" id="{00000000-0008-0000-0000-00001F840000}"/>
            </a:ext>
          </a:extLst>
        </xdr:cNvPr>
        <xdr:cNvSpPr>
          <a:spLocks noChangeShapeType="1"/>
        </xdr:cNvSpPr>
      </xdr:nvSpPr>
      <xdr:spPr bwMode="auto">
        <a:xfrm>
          <a:off x="2314575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285750</xdr:colOff>
      <xdr:row>178</xdr:row>
      <xdr:rowOff>0</xdr:rowOff>
    </xdr:from>
    <xdr:to>
      <xdr:col>3</xdr:col>
      <xdr:colOff>285750</xdr:colOff>
      <xdr:row>178</xdr:row>
      <xdr:rowOff>0</xdr:rowOff>
    </xdr:to>
    <xdr:sp macro="" textlink="">
      <xdr:nvSpPr>
        <xdr:cNvPr id="33824" name="Line 31">
          <a:extLst>
            <a:ext uri="{FF2B5EF4-FFF2-40B4-BE49-F238E27FC236}">
              <a16:creationId xmlns:a16="http://schemas.microsoft.com/office/drawing/2014/main" xmlns="" id="{00000000-0008-0000-0000-000020840000}"/>
            </a:ext>
          </a:extLst>
        </xdr:cNvPr>
        <xdr:cNvSpPr>
          <a:spLocks noChangeShapeType="1"/>
        </xdr:cNvSpPr>
      </xdr:nvSpPr>
      <xdr:spPr bwMode="auto">
        <a:xfrm flipH="1">
          <a:off x="2314575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285750</xdr:colOff>
      <xdr:row>178</xdr:row>
      <xdr:rowOff>0</xdr:rowOff>
    </xdr:from>
    <xdr:to>
      <xdr:col>4</xdr:col>
      <xdr:colOff>285750</xdr:colOff>
      <xdr:row>178</xdr:row>
      <xdr:rowOff>0</xdr:rowOff>
    </xdr:to>
    <xdr:sp macro="" textlink="">
      <xdr:nvSpPr>
        <xdr:cNvPr id="33825" name="Line 32">
          <a:extLst>
            <a:ext uri="{FF2B5EF4-FFF2-40B4-BE49-F238E27FC236}">
              <a16:creationId xmlns:a16="http://schemas.microsoft.com/office/drawing/2014/main" xmlns="" id="{00000000-0008-0000-0000-000021840000}"/>
            </a:ext>
          </a:extLst>
        </xdr:cNvPr>
        <xdr:cNvSpPr>
          <a:spLocks noChangeShapeType="1"/>
        </xdr:cNvSpPr>
      </xdr:nvSpPr>
      <xdr:spPr bwMode="auto">
        <a:xfrm>
          <a:off x="3028950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285750</xdr:colOff>
      <xdr:row>178</xdr:row>
      <xdr:rowOff>0</xdr:rowOff>
    </xdr:from>
    <xdr:to>
      <xdr:col>4</xdr:col>
      <xdr:colOff>285750</xdr:colOff>
      <xdr:row>178</xdr:row>
      <xdr:rowOff>0</xdr:rowOff>
    </xdr:to>
    <xdr:sp macro="" textlink="">
      <xdr:nvSpPr>
        <xdr:cNvPr id="33826" name="Line 33">
          <a:extLst>
            <a:ext uri="{FF2B5EF4-FFF2-40B4-BE49-F238E27FC236}">
              <a16:creationId xmlns:a16="http://schemas.microsoft.com/office/drawing/2014/main" xmlns="" id="{00000000-0008-0000-0000-000022840000}"/>
            </a:ext>
          </a:extLst>
        </xdr:cNvPr>
        <xdr:cNvSpPr>
          <a:spLocks noChangeShapeType="1"/>
        </xdr:cNvSpPr>
      </xdr:nvSpPr>
      <xdr:spPr bwMode="auto">
        <a:xfrm flipH="1">
          <a:off x="3028950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285750</xdr:colOff>
      <xdr:row>178</xdr:row>
      <xdr:rowOff>0</xdr:rowOff>
    </xdr:from>
    <xdr:to>
      <xdr:col>5</xdr:col>
      <xdr:colOff>285750</xdr:colOff>
      <xdr:row>178</xdr:row>
      <xdr:rowOff>0</xdr:rowOff>
    </xdr:to>
    <xdr:sp macro="" textlink="">
      <xdr:nvSpPr>
        <xdr:cNvPr id="33827" name="Line 34">
          <a:extLst>
            <a:ext uri="{FF2B5EF4-FFF2-40B4-BE49-F238E27FC236}">
              <a16:creationId xmlns:a16="http://schemas.microsoft.com/office/drawing/2014/main" xmlns="" id="{00000000-0008-0000-0000-000023840000}"/>
            </a:ext>
          </a:extLst>
        </xdr:cNvPr>
        <xdr:cNvSpPr>
          <a:spLocks noChangeShapeType="1"/>
        </xdr:cNvSpPr>
      </xdr:nvSpPr>
      <xdr:spPr bwMode="auto">
        <a:xfrm flipH="1">
          <a:off x="3695700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285750</xdr:colOff>
      <xdr:row>178</xdr:row>
      <xdr:rowOff>0</xdr:rowOff>
    </xdr:from>
    <xdr:to>
      <xdr:col>5</xdr:col>
      <xdr:colOff>285750</xdr:colOff>
      <xdr:row>178</xdr:row>
      <xdr:rowOff>0</xdr:rowOff>
    </xdr:to>
    <xdr:sp macro="" textlink="">
      <xdr:nvSpPr>
        <xdr:cNvPr id="33828" name="Line 35">
          <a:extLst>
            <a:ext uri="{FF2B5EF4-FFF2-40B4-BE49-F238E27FC236}">
              <a16:creationId xmlns:a16="http://schemas.microsoft.com/office/drawing/2014/main" xmlns="" id="{00000000-0008-0000-0000-000024840000}"/>
            </a:ext>
          </a:extLst>
        </xdr:cNvPr>
        <xdr:cNvSpPr>
          <a:spLocks noChangeShapeType="1"/>
        </xdr:cNvSpPr>
      </xdr:nvSpPr>
      <xdr:spPr bwMode="auto">
        <a:xfrm>
          <a:off x="3695700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285750</xdr:colOff>
      <xdr:row>178</xdr:row>
      <xdr:rowOff>0</xdr:rowOff>
    </xdr:from>
    <xdr:to>
      <xdr:col>5</xdr:col>
      <xdr:colOff>285750</xdr:colOff>
      <xdr:row>178</xdr:row>
      <xdr:rowOff>0</xdr:rowOff>
    </xdr:to>
    <xdr:sp macro="" textlink="">
      <xdr:nvSpPr>
        <xdr:cNvPr id="33829" name="Line 36">
          <a:extLst>
            <a:ext uri="{FF2B5EF4-FFF2-40B4-BE49-F238E27FC236}">
              <a16:creationId xmlns:a16="http://schemas.microsoft.com/office/drawing/2014/main" xmlns="" id="{00000000-0008-0000-0000-000025840000}"/>
            </a:ext>
          </a:extLst>
        </xdr:cNvPr>
        <xdr:cNvSpPr>
          <a:spLocks noChangeShapeType="1"/>
        </xdr:cNvSpPr>
      </xdr:nvSpPr>
      <xdr:spPr bwMode="auto">
        <a:xfrm flipH="1">
          <a:off x="3695700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178</xdr:row>
      <xdr:rowOff>0</xdr:rowOff>
    </xdr:from>
    <xdr:to>
      <xdr:col>6</xdr:col>
      <xdr:colOff>323850</xdr:colOff>
      <xdr:row>178</xdr:row>
      <xdr:rowOff>0</xdr:rowOff>
    </xdr:to>
    <xdr:sp macro="" textlink="">
      <xdr:nvSpPr>
        <xdr:cNvPr id="33830" name="Line 37">
          <a:extLst>
            <a:ext uri="{FF2B5EF4-FFF2-40B4-BE49-F238E27FC236}">
              <a16:creationId xmlns:a16="http://schemas.microsoft.com/office/drawing/2014/main" xmlns="" id="{00000000-0008-0000-0000-000026840000}"/>
            </a:ext>
          </a:extLst>
        </xdr:cNvPr>
        <xdr:cNvSpPr>
          <a:spLocks noChangeShapeType="1"/>
        </xdr:cNvSpPr>
      </xdr:nvSpPr>
      <xdr:spPr bwMode="auto">
        <a:xfrm>
          <a:off x="4476750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285750</xdr:colOff>
      <xdr:row>178</xdr:row>
      <xdr:rowOff>0</xdr:rowOff>
    </xdr:from>
    <xdr:to>
      <xdr:col>0</xdr:col>
      <xdr:colOff>285750</xdr:colOff>
      <xdr:row>178</xdr:row>
      <xdr:rowOff>0</xdr:rowOff>
    </xdr:to>
    <xdr:sp macro="" textlink="">
      <xdr:nvSpPr>
        <xdr:cNvPr id="33831" name="Line 38">
          <a:extLst>
            <a:ext uri="{FF2B5EF4-FFF2-40B4-BE49-F238E27FC236}">
              <a16:creationId xmlns:a16="http://schemas.microsoft.com/office/drawing/2014/main" xmlns="" id="{00000000-0008-0000-0000-000027840000}"/>
            </a:ext>
          </a:extLst>
        </xdr:cNvPr>
        <xdr:cNvSpPr>
          <a:spLocks noChangeShapeType="1"/>
        </xdr:cNvSpPr>
      </xdr:nvSpPr>
      <xdr:spPr bwMode="auto">
        <a:xfrm flipH="1">
          <a:off x="285750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285750</xdr:colOff>
      <xdr:row>178</xdr:row>
      <xdr:rowOff>0</xdr:rowOff>
    </xdr:from>
    <xdr:to>
      <xdr:col>0</xdr:col>
      <xdr:colOff>285750</xdr:colOff>
      <xdr:row>178</xdr:row>
      <xdr:rowOff>0</xdr:rowOff>
    </xdr:to>
    <xdr:sp macro="" textlink="">
      <xdr:nvSpPr>
        <xdr:cNvPr id="33832" name="Line 39">
          <a:extLst>
            <a:ext uri="{FF2B5EF4-FFF2-40B4-BE49-F238E27FC236}">
              <a16:creationId xmlns:a16="http://schemas.microsoft.com/office/drawing/2014/main" xmlns="" id="{00000000-0008-0000-0000-000028840000}"/>
            </a:ext>
          </a:extLst>
        </xdr:cNvPr>
        <xdr:cNvSpPr>
          <a:spLocks noChangeShapeType="1"/>
        </xdr:cNvSpPr>
      </xdr:nvSpPr>
      <xdr:spPr bwMode="auto">
        <a:xfrm>
          <a:off x="285750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178</xdr:row>
      <xdr:rowOff>0</xdr:rowOff>
    </xdr:from>
    <xdr:to>
      <xdr:col>1</xdr:col>
      <xdr:colOff>285750</xdr:colOff>
      <xdr:row>178</xdr:row>
      <xdr:rowOff>0</xdr:rowOff>
    </xdr:to>
    <xdr:sp macro="" textlink="">
      <xdr:nvSpPr>
        <xdr:cNvPr id="33833" name="Line 40">
          <a:extLst>
            <a:ext uri="{FF2B5EF4-FFF2-40B4-BE49-F238E27FC236}">
              <a16:creationId xmlns:a16="http://schemas.microsoft.com/office/drawing/2014/main" xmlns="" id="{00000000-0008-0000-0000-000029840000}"/>
            </a:ext>
          </a:extLst>
        </xdr:cNvPr>
        <xdr:cNvSpPr>
          <a:spLocks noChangeShapeType="1"/>
        </xdr:cNvSpPr>
      </xdr:nvSpPr>
      <xdr:spPr bwMode="auto">
        <a:xfrm flipH="1">
          <a:off x="1000125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</xdr:colOff>
      <xdr:row>178</xdr:row>
      <xdr:rowOff>0</xdr:rowOff>
    </xdr:from>
    <xdr:to>
      <xdr:col>2</xdr:col>
      <xdr:colOff>285750</xdr:colOff>
      <xdr:row>178</xdr:row>
      <xdr:rowOff>0</xdr:rowOff>
    </xdr:to>
    <xdr:sp macro="" textlink="">
      <xdr:nvSpPr>
        <xdr:cNvPr id="33834" name="Line 41">
          <a:extLst>
            <a:ext uri="{FF2B5EF4-FFF2-40B4-BE49-F238E27FC236}">
              <a16:creationId xmlns:a16="http://schemas.microsoft.com/office/drawing/2014/main" xmlns="" id="{00000000-0008-0000-0000-00002A840000}"/>
            </a:ext>
          </a:extLst>
        </xdr:cNvPr>
        <xdr:cNvSpPr>
          <a:spLocks noChangeShapeType="1"/>
        </xdr:cNvSpPr>
      </xdr:nvSpPr>
      <xdr:spPr bwMode="auto">
        <a:xfrm flipH="1">
          <a:off x="1609725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285750</xdr:colOff>
      <xdr:row>178</xdr:row>
      <xdr:rowOff>0</xdr:rowOff>
    </xdr:from>
    <xdr:to>
      <xdr:col>3</xdr:col>
      <xdr:colOff>285750</xdr:colOff>
      <xdr:row>178</xdr:row>
      <xdr:rowOff>0</xdr:rowOff>
    </xdr:to>
    <xdr:sp macro="" textlink="">
      <xdr:nvSpPr>
        <xdr:cNvPr id="33835" name="Line 42">
          <a:extLst>
            <a:ext uri="{FF2B5EF4-FFF2-40B4-BE49-F238E27FC236}">
              <a16:creationId xmlns:a16="http://schemas.microsoft.com/office/drawing/2014/main" xmlns="" id="{00000000-0008-0000-0000-00002B840000}"/>
            </a:ext>
          </a:extLst>
        </xdr:cNvPr>
        <xdr:cNvSpPr>
          <a:spLocks noChangeShapeType="1"/>
        </xdr:cNvSpPr>
      </xdr:nvSpPr>
      <xdr:spPr bwMode="auto">
        <a:xfrm flipH="1">
          <a:off x="2314575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285750</xdr:colOff>
      <xdr:row>178</xdr:row>
      <xdr:rowOff>0</xdr:rowOff>
    </xdr:from>
    <xdr:to>
      <xdr:col>4</xdr:col>
      <xdr:colOff>285750</xdr:colOff>
      <xdr:row>178</xdr:row>
      <xdr:rowOff>0</xdr:rowOff>
    </xdr:to>
    <xdr:sp macro="" textlink="">
      <xdr:nvSpPr>
        <xdr:cNvPr id="33836" name="Line 43">
          <a:extLst>
            <a:ext uri="{FF2B5EF4-FFF2-40B4-BE49-F238E27FC236}">
              <a16:creationId xmlns:a16="http://schemas.microsoft.com/office/drawing/2014/main" xmlns="" id="{00000000-0008-0000-0000-00002C840000}"/>
            </a:ext>
          </a:extLst>
        </xdr:cNvPr>
        <xdr:cNvSpPr>
          <a:spLocks noChangeShapeType="1"/>
        </xdr:cNvSpPr>
      </xdr:nvSpPr>
      <xdr:spPr bwMode="auto">
        <a:xfrm flipH="1">
          <a:off x="3028950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178</xdr:row>
      <xdr:rowOff>0</xdr:rowOff>
    </xdr:from>
    <xdr:to>
      <xdr:col>1</xdr:col>
      <xdr:colOff>285750</xdr:colOff>
      <xdr:row>178</xdr:row>
      <xdr:rowOff>0</xdr:rowOff>
    </xdr:to>
    <xdr:sp macro="" textlink="">
      <xdr:nvSpPr>
        <xdr:cNvPr id="33837" name="Line 44">
          <a:extLst>
            <a:ext uri="{FF2B5EF4-FFF2-40B4-BE49-F238E27FC236}">
              <a16:creationId xmlns:a16="http://schemas.microsoft.com/office/drawing/2014/main" xmlns="" id="{00000000-0008-0000-0000-00002D840000}"/>
            </a:ext>
          </a:extLst>
        </xdr:cNvPr>
        <xdr:cNvSpPr>
          <a:spLocks noChangeShapeType="1"/>
        </xdr:cNvSpPr>
      </xdr:nvSpPr>
      <xdr:spPr bwMode="auto">
        <a:xfrm>
          <a:off x="1000125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</xdr:colOff>
      <xdr:row>178</xdr:row>
      <xdr:rowOff>0</xdr:rowOff>
    </xdr:from>
    <xdr:to>
      <xdr:col>2</xdr:col>
      <xdr:colOff>285750</xdr:colOff>
      <xdr:row>178</xdr:row>
      <xdr:rowOff>0</xdr:rowOff>
    </xdr:to>
    <xdr:sp macro="" textlink="">
      <xdr:nvSpPr>
        <xdr:cNvPr id="33838" name="Line 45">
          <a:extLst>
            <a:ext uri="{FF2B5EF4-FFF2-40B4-BE49-F238E27FC236}">
              <a16:creationId xmlns:a16="http://schemas.microsoft.com/office/drawing/2014/main" xmlns="" id="{00000000-0008-0000-0000-00002E840000}"/>
            </a:ext>
          </a:extLst>
        </xdr:cNvPr>
        <xdr:cNvSpPr>
          <a:spLocks noChangeShapeType="1"/>
        </xdr:cNvSpPr>
      </xdr:nvSpPr>
      <xdr:spPr bwMode="auto">
        <a:xfrm>
          <a:off x="1609725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285750</xdr:colOff>
      <xdr:row>178</xdr:row>
      <xdr:rowOff>0</xdr:rowOff>
    </xdr:from>
    <xdr:to>
      <xdr:col>3</xdr:col>
      <xdr:colOff>285750</xdr:colOff>
      <xdr:row>178</xdr:row>
      <xdr:rowOff>0</xdr:rowOff>
    </xdr:to>
    <xdr:sp macro="" textlink="">
      <xdr:nvSpPr>
        <xdr:cNvPr id="33839" name="Line 46">
          <a:extLst>
            <a:ext uri="{FF2B5EF4-FFF2-40B4-BE49-F238E27FC236}">
              <a16:creationId xmlns:a16="http://schemas.microsoft.com/office/drawing/2014/main" xmlns="" id="{00000000-0008-0000-0000-00002F840000}"/>
            </a:ext>
          </a:extLst>
        </xdr:cNvPr>
        <xdr:cNvSpPr>
          <a:spLocks noChangeShapeType="1"/>
        </xdr:cNvSpPr>
      </xdr:nvSpPr>
      <xdr:spPr bwMode="auto">
        <a:xfrm>
          <a:off x="2314575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178</xdr:row>
      <xdr:rowOff>0</xdr:rowOff>
    </xdr:from>
    <xdr:to>
      <xdr:col>1</xdr:col>
      <xdr:colOff>285750</xdr:colOff>
      <xdr:row>178</xdr:row>
      <xdr:rowOff>0</xdr:rowOff>
    </xdr:to>
    <xdr:sp macro="" textlink="">
      <xdr:nvSpPr>
        <xdr:cNvPr id="33840" name="Line 47">
          <a:extLst>
            <a:ext uri="{FF2B5EF4-FFF2-40B4-BE49-F238E27FC236}">
              <a16:creationId xmlns:a16="http://schemas.microsoft.com/office/drawing/2014/main" xmlns="" id="{00000000-0008-0000-0000-000030840000}"/>
            </a:ext>
          </a:extLst>
        </xdr:cNvPr>
        <xdr:cNvSpPr>
          <a:spLocks noChangeShapeType="1"/>
        </xdr:cNvSpPr>
      </xdr:nvSpPr>
      <xdr:spPr bwMode="auto">
        <a:xfrm flipH="1">
          <a:off x="1000125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</xdr:colOff>
      <xdr:row>178</xdr:row>
      <xdr:rowOff>0</xdr:rowOff>
    </xdr:from>
    <xdr:to>
      <xdr:col>2</xdr:col>
      <xdr:colOff>285750</xdr:colOff>
      <xdr:row>178</xdr:row>
      <xdr:rowOff>0</xdr:rowOff>
    </xdr:to>
    <xdr:sp macro="" textlink="">
      <xdr:nvSpPr>
        <xdr:cNvPr id="33841" name="Line 48">
          <a:extLst>
            <a:ext uri="{FF2B5EF4-FFF2-40B4-BE49-F238E27FC236}">
              <a16:creationId xmlns:a16="http://schemas.microsoft.com/office/drawing/2014/main" xmlns="" id="{00000000-0008-0000-0000-000031840000}"/>
            </a:ext>
          </a:extLst>
        </xdr:cNvPr>
        <xdr:cNvSpPr>
          <a:spLocks noChangeShapeType="1"/>
        </xdr:cNvSpPr>
      </xdr:nvSpPr>
      <xdr:spPr bwMode="auto">
        <a:xfrm flipH="1">
          <a:off x="1609725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285750</xdr:colOff>
      <xdr:row>178</xdr:row>
      <xdr:rowOff>0</xdr:rowOff>
    </xdr:from>
    <xdr:to>
      <xdr:col>3</xdr:col>
      <xdr:colOff>285750</xdr:colOff>
      <xdr:row>178</xdr:row>
      <xdr:rowOff>0</xdr:rowOff>
    </xdr:to>
    <xdr:sp macro="" textlink="">
      <xdr:nvSpPr>
        <xdr:cNvPr id="33842" name="Line 49">
          <a:extLst>
            <a:ext uri="{FF2B5EF4-FFF2-40B4-BE49-F238E27FC236}">
              <a16:creationId xmlns:a16="http://schemas.microsoft.com/office/drawing/2014/main" xmlns="" id="{00000000-0008-0000-0000-000032840000}"/>
            </a:ext>
          </a:extLst>
        </xdr:cNvPr>
        <xdr:cNvSpPr>
          <a:spLocks noChangeShapeType="1"/>
        </xdr:cNvSpPr>
      </xdr:nvSpPr>
      <xdr:spPr bwMode="auto">
        <a:xfrm flipH="1">
          <a:off x="2314575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178</xdr:row>
      <xdr:rowOff>0</xdr:rowOff>
    </xdr:from>
    <xdr:to>
      <xdr:col>1</xdr:col>
      <xdr:colOff>285750</xdr:colOff>
      <xdr:row>178</xdr:row>
      <xdr:rowOff>0</xdr:rowOff>
    </xdr:to>
    <xdr:sp macro="" textlink="">
      <xdr:nvSpPr>
        <xdr:cNvPr id="33843" name="Line 50">
          <a:extLst>
            <a:ext uri="{FF2B5EF4-FFF2-40B4-BE49-F238E27FC236}">
              <a16:creationId xmlns:a16="http://schemas.microsoft.com/office/drawing/2014/main" xmlns="" id="{00000000-0008-0000-0000-000033840000}"/>
            </a:ext>
          </a:extLst>
        </xdr:cNvPr>
        <xdr:cNvSpPr>
          <a:spLocks noChangeShapeType="1"/>
        </xdr:cNvSpPr>
      </xdr:nvSpPr>
      <xdr:spPr bwMode="auto">
        <a:xfrm>
          <a:off x="1000125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285750</xdr:colOff>
      <xdr:row>178</xdr:row>
      <xdr:rowOff>0</xdr:rowOff>
    </xdr:from>
    <xdr:to>
      <xdr:col>0</xdr:col>
      <xdr:colOff>285750</xdr:colOff>
      <xdr:row>178</xdr:row>
      <xdr:rowOff>0</xdr:rowOff>
    </xdr:to>
    <xdr:sp macro="" textlink="">
      <xdr:nvSpPr>
        <xdr:cNvPr id="33844" name="Line 51">
          <a:extLst>
            <a:ext uri="{FF2B5EF4-FFF2-40B4-BE49-F238E27FC236}">
              <a16:creationId xmlns:a16="http://schemas.microsoft.com/office/drawing/2014/main" xmlns="" id="{00000000-0008-0000-0000-000034840000}"/>
            </a:ext>
          </a:extLst>
        </xdr:cNvPr>
        <xdr:cNvSpPr>
          <a:spLocks noChangeShapeType="1"/>
        </xdr:cNvSpPr>
      </xdr:nvSpPr>
      <xdr:spPr bwMode="auto">
        <a:xfrm>
          <a:off x="285750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285750</xdr:colOff>
      <xdr:row>178</xdr:row>
      <xdr:rowOff>0</xdr:rowOff>
    </xdr:from>
    <xdr:to>
      <xdr:col>0</xdr:col>
      <xdr:colOff>285750</xdr:colOff>
      <xdr:row>178</xdr:row>
      <xdr:rowOff>0</xdr:rowOff>
    </xdr:to>
    <xdr:sp macro="" textlink="">
      <xdr:nvSpPr>
        <xdr:cNvPr id="33845" name="Line 52">
          <a:extLst>
            <a:ext uri="{FF2B5EF4-FFF2-40B4-BE49-F238E27FC236}">
              <a16:creationId xmlns:a16="http://schemas.microsoft.com/office/drawing/2014/main" xmlns="" id="{00000000-0008-0000-0000-000035840000}"/>
            </a:ext>
          </a:extLst>
        </xdr:cNvPr>
        <xdr:cNvSpPr>
          <a:spLocks noChangeShapeType="1"/>
        </xdr:cNvSpPr>
      </xdr:nvSpPr>
      <xdr:spPr bwMode="auto">
        <a:xfrm flipH="1">
          <a:off x="285750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</xdr:colOff>
      <xdr:row>178</xdr:row>
      <xdr:rowOff>0</xdr:rowOff>
    </xdr:from>
    <xdr:to>
      <xdr:col>2</xdr:col>
      <xdr:colOff>285750</xdr:colOff>
      <xdr:row>178</xdr:row>
      <xdr:rowOff>0</xdr:rowOff>
    </xdr:to>
    <xdr:sp macro="" textlink="">
      <xdr:nvSpPr>
        <xdr:cNvPr id="33846" name="Line 53">
          <a:extLst>
            <a:ext uri="{FF2B5EF4-FFF2-40B4-BE49-F238E27FC236}">
              <a16:creationId xmlns:a16="http://schemas.microsoft.com/office/drawing/2014/main" xmlns="" id="{00000000-0008-0000-0000-000036840000}"/>
            </a:ext>
          </a:extLst>
        </xdr:cNvPr>
        <xdr:cNvSpPr>
          <a:spLocks noChangeShapeType="1"/>
        </xdr:cNvSpPr>
      </xdr:nvSpPr>
      <xdr:spPr bwMode="auto">
        <a:xfrm>
          <a:off x="1609725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</xdr:colOff>
      <xdr:row>178</xdr:row>
      <xdr:rowOff>0</xdr:rowOff>
    </xdr:from>
    <xdr:to>
      <xdr:col>2</xdr:col>
      <xdr:colOff>285750</xdr:colOff>
      <xdr:row>178</xdr:row>
      <xdr:rowOff>0</xdr:rowOff>
    </xdr:to>
    <xdr:sp macro="" textlink="">
      <xdr:nvSpPr>
        <xdr:cNvPr id="33847" name="Line 54">
          <a:extLst>
            <a:ext uri="{FF2B5EF4-FFF2-40B4-BE49-F238E27FC236}">
              <a16:creationId xmlns:a16="http://schemas.microsoft.com/office/drawing/2014/main" xmlns="" id="{00000000-0008-0000-0000-000037840000}"/>
            </a:ext>
          </a:extLst>
        </xdr:cNvPr>
        <xdr:cNvSpPr>
          <a:spLocks noChangeShapeType="1"/>
        </xdr:cNvSpPr>
      </xdr:nvSpPr>
      <xdr:spPr bwMode="auto">
        <a:xfrm flipH="1">
          <a:off x="1609725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285750</xdr:colOff>
      <xdr:row>178</xdr:row>
      <xdr:rowOff>0</xdr:rowOff>
    </xdr:from>
    <xdr:to>
      <xdr:col>3</xdr:col>
      <xdr:colOff>285750</xdr:colOff>
      <xdr:row>178</xdr:row>
      <xdr:rowOff>0</xdr:rowOff>
    </xdr:to>
    <xdr:sp macro="" textlink="">
      <xdr:nvSpPr>
        <xdr:cNvPr id="33848" name="Line 55">
          <a:extLst>
            <a:ext uri="{FF2B5EF4-FFF2-40B4-BE49-F238E27FC236}">
              <a16:creationId xmlns:a16="http://schemas.microsoft.com/office/drawing/2014/main" xmlns="" id="{00000000-0008-0000-0000-000038840000}"/>
            </a:ext>
          </a:extLst>
        </xdr:cNvPr>
        <xdr:cNvSpPr>
          <a:spLocks noChangeShapeType="1"/>
        </xdr:cNvSpPr>
      </xdr:nvSpPr>
      <xdr:spPr bwMode="auto">
        <a:xfrm>
          <a:off x="2314575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285750</xdr:colOff>
      <xdr:row>178</xdr:row>
      <xdr:rowOff>0</xdr:rowOff>
    </xdr:from>
    <xdr:to>
      <xdr:col>3</xdr:col>
      <xdr:colOff>285750</xdr:colOff>
      <xdr:row>178</xdr:row>
      <xdr:rowOff>0</xdr:rowOff>
    </xdr:to>
    <xdr:sp macro="" textlink="">
      <xdr:nvSpPr>
        <xdr:cNvPr id="33849" name="Line 56">
          <a:extLst>
            <a:ext uri="{FF2B5EF4-FFF2-40B4-BE49-F238E27FC236}">
              <a16:creationId xmlns:a16="http://schemas.microsoft.com/office/drawing/2014/main" xmlns="" id="{00000000-0008-0000-0000-000039840000}"/>
            </a:ext>
          </a:extLst>
        </xdr:cNvPr>
        <xdr:cNvSpPr>
          <a:spLocks noChangeShapeType="1"/>
        </xdr:cNvSpPr>
      </xdr:nvSpPr>
      <xdr:spPr bwMode="auto">
        <a:xfrm flipH="1">
          <a:off x="2314575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285750</xdr:colOff>
      <xdr:row>178</xdr:row>
      <xdr:rowOff>0</xdr:rowOff>
    </xdr:from>
    <xdr:to>
      <xdr:col>4</xdr:col>
      <xdr:colOff>285750</xdr:colOff>
      <xdr:row>178</xdr:row>
      <xdr:rowOff>0</xdr:rowOff>
    </xdr:to>
    <xdr:sp macro="" textlink="">
      <xdr:nvSpPr>
        <xdr:cNvPr id="33850" name="Line 57">
          <a:extLst>
            <a:ext uri="{FF2B5EF4-FFF2-40B4-BE49-F238E27FC236}">
              <a16:creationId xmlns:a16="http://schemas.microsoft.com/office/drawing/2014/main" xmlns="" id="{00000000-0008-0000-0000-00003A840000}"/>
            </a:ext>
          </a:extLst>
        </xdr:cNvPr>
        <xdr:cNvSpPr>
          <a:spLocks noChangeShapeType="1"/>
        </xdr:cNvSpPr>
      </xdr:nvSpPr>
      <xdr:spPr bwMode="auto">
        <a:xfrm>
          <a:off x="3028950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285750</xdr:colOff>
      <xdr:row>178</xdr:row>
      <xdr:rowOff>0</xdr:rowOff>
    </xdr:from>
    <xdr:to>
      <xdr:col>4</xdr:col>
      <xdr:colOff>285750</xdr:colOff>
      <xdr:row>178</xdr:row>
      <xdr:rowOff>0</xdr:rowOff>
    </xdr:to>
    <xdr:sp macro="" textlink="">
      <xdr:nvSpPr>
        <xdr:cNvPr id="33851" name="Line 58">
          <a:extLst>
            <a:ext uri="{FF2B5EF4-FFF2-40B4-BE49-F238E27FC236}">
              <a16:creationId xmlns:a16="http://schemas.microsoft.com/office/drawing/2014/main" xmlns="" id="{00000000-0008-0000-0000-00003B840000}"/>
            </a:ext>
          </a:extLst>
        </xdr:cNvPr>
        <xdr:cNvSpPr>
          <a:spLocks noChangeShapeType="1"/>
        </xdr:cNvSpPr>
      </xdr:nvSpPr>
      <xdr:spPr bwMode="auto">
        <a:xfrm flipH="1">
          <a:off x="3028950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285750</xdr:colOff>
      <xdr:row>178</xdr:row>
      <xdr:rowOff>0</xdr:rowOff>
    </xdr:from>
    <xdr:to>
      <xdr:col>5</xdr:col>
      <xdr:colOff>285750</xdr:colOff>
      <xdr:row>178</xdr:row>
      <xdr:rowOff>0</xdr:rowOff>
    </xdr:to>
    <xdr:sp macro="" textlink="">
      <xdr:nvSpPr>
        <xdr:cNvPr id="33852" name="Line 59">
          <a:extLst>
            <a:ext uri="{FF2B5EF4-FFF2-40B4-BE49-F238E27FC236}">
              <a16:creationId xmlns:a16="http://schemas.microsoft.com/office/drawing/2014/main" xmlns="" id="{00000000-0008-0000-0000-00003C840000}"/>
            </a:ext>
          </a:extLst>
        </xdr:cNvPr>
        <xdr:cNvSpPr>
          <a:spLocks noChangeShapeType="1"/>
        </xdr:cNvSpPr>
      </xdr:nvSpPr>
      <xdr:spPr bwMode="auto">
        <a:xfrm flipH="1">
          <a:off x="3695700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285750</xdr:colOff>
      <xdr:row>178</xdr:row>
      <xdr:rowOff>0</xdr:rowOff>
    </xdr:from>
    <xdr:to>
      <xdr:col>5</xdr:col>
      <xdr:colOff>285750</xdr:colOff>
      <xdr:row>178</xdr:row>
      <xdr:rowOff>0</xdr:rowOff>
    </xdr:to>
    <xdr:sp macro="" textlink="">
      <xdr:nvSpPr>
        <xdr:cNvPr id="33853" name="Line 60">
          <a:extLst>
            <a:ext uri="{FF2B5EF4-FFF2-40B4-BE49-F238E27FC236}">
              <a16:creationId xmlns:a16="http://schemas.microsoft.com/office/drawing/2014/main" xmlns="" id="{00000000-0008-0000-0000-00003D840000}"/>
            </a:ext>
          </a:extLst>
        </xdr:cNvPr>
        <xdr:cNvSpPr>
          <a:spLocks noChangeShapeType="1"/>
        </xdr:cNvSpPr>
      </xdr:nvSpPr>
      <xdr:spPr bwMode="auto">
        <a:xfrm>
          <a:off x="3695700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285750</xdr:colOff>
      <xdr:row>178</xdr:row>
      <xdr:rowOff>0</xdr:rowOff>
    </xdr:from>
    <xdr:to>
      <xdr:col>5</xdr:col>
      <xdr:colOff>285750</xdr:colOff>
      <xdr:row>178</xdr:row>
      <xdr:rowOff>0</xdr:rowOff>
    </xdr:to>
    <xdr:sp macro="" textlink="">
      <xdr:nvSpPr>
        <xdr:cNvPr id="33854" name="Line 61">
          <a:extLst>
            <a:ext uri="{FF2B5EF4-FFF2-40B4-BE49-F238E27FC236}">
              <a16:creationId xmlns:a16="http://schemas.microsoft.com/office/drawing/2014/main" xmlns="" id="{00000000-0008-0000-0000-00003E840000}"/>
            </a:ext>
          </a:extLst>
        </xdr:cNvPr>
        <xdr:cNvSpPr>
          <a:spLocks noChangeShapeType="1"/>
        </xdr:cNvSpPr>
      </xdr:nvSpPr>
      <xdr:spPr bwMode="auto">
        <a:xfrm flipH="1">
          <a:off x="3695700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178</xdr:row>
      <xdr:rowOff>0</xdr:rowOff>
    </xdr:from>
    <xdr:to>
      <xdr:col>6</xdr:col>
      <xdr:colOff>323850</xdr:colOff>
      <xdr:row>178</xdr:row>
      <xdr:rowOff>0</xdr:rowOff>
    </xdr:to>
    <xdr:sp macro="" textlink="">
      <xdr:nvSpPr>
        <xdr:cNvPr id="33855" name="Line 62">
          <a:extLst>
            <a:ext uri="{FF2B5EF4-FFF2-40B4-BE49-F238E27FC236}">
              <a16:creationId xmlns:a16="http://schemas.microsoft.com/office/drawing/2014/main" xmlns="" id="{00000000-0008-0000-0000-00003F840000}"/>
            </a:ext>
          </a:extLst>
        </xdr:cNvPr>
        <xdr:cNvSpPr>
          <a:spLocks noChangeShapeType="1"/>
        </xdr:cNvSpPr>
      </xdr:nvSpPr>
      <xdr:spPr bwMode="auto">
        <a:xfrm>
          <a:off x="4476750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285750</xdr:colOff>
      <xdr:row>178</xdr:row>
      <xdr:rowOff>0</xdr:rowOff>
    </xdr:from>
    <xdr:to>
      <xdr:col>0</xdr:col>
      <xdr:colOff>285750</xdr:colOff>
      <xdr:row>178</xdr:row>
      <xdr:rowOff>0</xdr:rowOff>
    </xdr:to>
    <xdr:sp macro="" textlink="">
      <xdr:nvSpPr>
        <xdr:cNvPr id="33856" name="Line 63">
          <a:extLst>
            <a:ext uri="{FF2B5EF4-FFF2-40B4-BE49-F238E27FC236}">
              <a16:creationId xmlns:a16="http://schemas.microsoft.com/office/drawing/2014/main" xmlns="" id="{00000000-0008-0000-0000-000040840000}"/>
            </a:ext>
          </a:extLst>
        </xdr:cNvPr>
        <xdr:cNvSpPr>
          <a:spLocks noChangeShapeType="1"/>
        </xdr:cNvSpPr>
      </xdr:nvSpPr>
      <xdr:spPr bwMode="auto">
        <a:xfrm flipH="1">
          <a:off x="285750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</xdr:colOff>
      <xdr:row>178</xdr:row>
      <xdr:rowOff>0</xdr:rowOff>
    </xdr:from>
    <xdr:to>
      <xdr:col>2</xdr:col>
      <xdr:colOff>285750</xdr:colOff>
      <xdr:row>178</xdr:row>
      <xdr:rowOff>0</xdr:rowOff>
    </xdr:to>
    <xdr:sp macro="" textlink="">
      <xdr:nvSpPr>
        <xdr:cNvPr id="33857" name="Line 64">
          <a:extLst>
            <a:ext uri="{FF2B5EF4-FFF2-40B4-BE49-F238E27FC236}">
              <a16:creationId xmlns:a16="http://schemas.microsoft.com/office/drawing/2014/main" xmlns="" id="{00000000-0008-0000-0000-000041840000}"/>
            </a:ext>
          </a:extLst>
        </xdr:cNvPr>
        <xdr:cNvSpPr>
          <a:spLocks noChangeShapeType="1"/>
        </xdr:cNvSpPr>
      </xdr:nvSpPr>
      <xdr:spPr bwMode="auto">
        <a:xfrm flipH="1">
          <a:off x="1609725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285750</xdr:colOff>
      <xdr:row>178</xdr:row>
      <xdr:rowOff>0</xdr:rowOff>
    </xdr:from>
    <xdr:to>
      <xdr:col>3</xdr:col>
      <xdr:colOff>285750</xdr:colOff>
      <xdr:row>178</xdr:row>
      <xdr:rowOff>0</xdr:rowOff>
    </xdr:to>
    <xdr:sp macro="" textlink="">
      <xdr:nvSpPr>
        <xdr:cNvPr id="33858" name="Line 65">
          <a:extLst>
            <a:ext uri="{FF2B5EF4-FFF2-40B4-BE49-F238E27FC236}">
              <a16:creationId xmlns:a16="http://schemas.microsoft.com/office/drawing/2014/main" xmlns="" id="{00000000-0008-0000-0000-000042840000}"/>
            </a:ext>
          </a:extLst>
        </xdr:cNvPr>
        <xdr:cNvSpPr>
          <a:spLocks noChangeShapeType="1"/>
        </xdr:cNvSpPr>
      </xdr:nvSpPr>
      <xdr:spPr bwMode="auto">
        <a:xfrm flipH="1">
          <a:off x="2314575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285750</xdr:colOff>
      <xdr:row>178</xdr:row>
      <xdr:rowOff>0</xdr:rowOff>
    </xdr:from>
    <xdr:to>
      <xdr:col>4</xdr:col>
      <xdr:colOff>285750</xdr:colOff>
      <xdr:row>178</xdr:row>
      <xdr:rowOff>0</xdr:rowOff>
    </xdr:to>
    <xdr:sp macro="" textlink="">
      <xdr:nvSpPr>
        <xdr:cNvPr id="33859" name="Line 66">
          <a:extLst>
            <a:ext uri="{FF2B5EF4-FFF2-40B4-BE49-F238E27FC236}">
              <a16:creationId xmlns:a16="http://schemas.microsoft.com/office/drawing/2014/main" xmlns="" id="{00000000-0008-0000-0000-000043840000}"/>
            </a:ext>
          </a:extLst>
        </xdr:cNvPr>
        <xdr:cNvSpPr>
          <a:spLocks noChangeShapeType="1"/>
        </xdr:cNvSpPr>
      </xdr:nvSpPr>
      <xdr:spPr bwMode="auto">
        <a:xfrm flipH="1">
          <a:off x="3028950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285750</xdr:colOff>
      <xdr:row>178</xdr:row>
      <xdr:rowOff>0</xdr:rowOff>
    </xdr:from>
    <xdr:to>
      <xdr:col>0</xdr:col>
      <xdr:colOff>285750</xdr:colOff>
      <xdr:row>178</xdr:row>
      <xdr:rowOff>0</xdr:rowOff>
    </xdr:to>
    <xdr:sp macro="" textlink="">
      <xdr:nvSpPr>
        <xdr:cNvPr id="33860" name="Line 67">
          <a:extLst>
            <a:ext uri="{FF2B5EF4-FFF2-40B4-BE49-F238E27FC236}">
              <a16:creationId xmlns:a16="http://schemas.microsoft.com/office/drawing/2014/main" xmlns="" id="{00000000-0008-0000-0000-000044840000}"/>
            </a:ext>
          </a:extLst>
        </xdr:cNvPr>
        <xdr:cNvSpPr>
          <a:spLocks noChangeShapeType="1"/>
        </xdr:cNvSpPr>
      </xdr:nvSpPr>
      <xdr:spPr bwMode="auto">
        <a:xfrm>
          <a:off x="285750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285750</xdr:colOff>
      <xdr:row>178</xdr:row>
      <xdr:rowOff>0</xdr:rowOff>
    </xdr:from>
    <xdr:to>
      <xdr:col>0</xdr:col>
      <xdr:colOff>285750</xdr:colOff>
      <xdr:row>178</xdr:row>
      <xdr:rowOff>0</xdr:rowOff>
    </xdr:to>
    <xdr:sp macro="" textlink="">
      <xdr:nvSpPr>
        <xdr:cNvPr id="33861" name="Line 68">
          <a:extLst>
            <a:ext uri="{FF2B5EF4-FFF2-40B4-BE49-F238E27FC236}">
              <a16:creationId xmlns:a16="http://schemas.microsoft.com/office/drawing/2014/main" xmlns="" id="{00000000-0008-0000-0000-000045840000}"/>
            </a:ext>
          </a:extLst>
        </xdr:cNvPr>
        <xdr:cNvSpPr>
          <a:spLocks noChangeShapeType="1"/>
        </xdr:cNvSpPr>
      </xdr:nvSpPr>
      <xdr:spPr bwMode="auto">
        <a:xfrm flipH="1">
          <a:off x="285750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</xdr:colOff>
      <xdr:row>178</xdr:row>
      <xdr:rowOff>0</xdr:rowOff>
    </xdr:from>
    <xdr:to>
      <xdr:col>2</xdr:col>
      <xdr:colOff>285750</xdr:colOff>
      <xdr:row>178</xdr:row>
      <xdr:rowOff>0</xdr:rowOff>
    </xdr:to>
    <xdr:sp macro="" textlink="">
      <xdr:nvSpPr>
        <xdr:cNvPr id="33862" name="Line 69">
          <a:extLst>
            <a:ext uri="{FF2B5EF4-FFF2-40B4-BE49-F238E27FC236}">
              <a16:creationId xmlns:a16="http://schemas.microsoft.com/office/drawing/2014/main" xmlns="" id="{00000000-0008-0000-0000-000046840000}"/>
            </a:ext>
          </a:extLst>
        </xdr:cNvPr>
        <xdr:cNvSpPr>
          <a:spLocks noChangeShapeType="1"/>
        </xdr:cNvSpPr>
      </xdr:nvSpPr>
      <xdr:spPr bwMode="auto">
        <a:xfrm>
          <a:off x="1609725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</xdr:colOff>
      <xdr:row>178</xdr:row>
      <xdr:rowOff>0</xdr:rowOff>
    </xdr:from>
    <xdr:to>
      <xdr:col>2</xdr:col>
      <xdr:colOff>285750</xdr:colOff>
      <xdr:row>178</xdr:row>
      <xdr:rowOff>0</xdr:rowOff>
    </xdr:to>
    <xdr:sp macro="" textlink="">
      <xdr:nvSpPr>
        <xdr:cNvPr id="33863" name="Line 70">
          <a:extLst>
            <a:ext uri="{FF2B5EF4-FFF2-40B4-BE49-F238E27FC236}">
              <a16:creationId xmlns:a16="http://schemas.microsoft.com/office/drawing/2014/main" xmlns="" id="{00000000-0008-0000-0000-000047840000}"/>
            </a:ext>
          </a:extLst>
        </xdr:cNvPr>
        <xdr:cNvSpPr>
          <a:spLocks noChangeShapeType="1"/>
        </xdr:cNvSpPr>
      </xdr:nvSpPr>
      <xdr:spPr bwMode="auto">
        <a:xfrm flipH="1">
          <a:off x="1609725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285750</xdr:colOff>
      <xdr:row>178</xdr:row>
      <xdr:rowOff>0</xdr:rowOff>
    </xdr:from>
    <xdr:to>
      <xdr:col>3</xdr:col>
      <xdr:colOff>285750</xdr:colOff>
      <xdr:row>178</xdr:row>
      <xdr:rowOff>0</xdr:rowOff>
    </xdr:to>
    <xdr:sp macro="" textlink="">
      <xdr:nvSpPr>
        <xdr:cNvPr id="33864" name="Line 71">
          <a:extLst>
            <a:ext uri="{FF2B5EF4-FFF2-40B4-BE49-F238E27FC236}">
              <a16:creationId xmlns:a16="http://schemas.microsoft.com/office/drawing/2014/main" xmlns="" id="{00000000-0008-0000-0000-000048840000}"/>
            </a:ext>
          </a:extLst>
        </xdr:cNvPr>
        <xdr:cNvSpPr>
          <a:spLocks noChangeShapeType="1"/>
        </xdr:cNvSpPr>
      </xdr:nvSpPr>
      <xdr:spPr bwMode="auto">
        <a:xfrm>
          <a:off x="2314575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285750</xdr:colOff>
      <xdr:row>178</xdr:row>
      <xdr:rowOff>0</xdr:rowOff>
    </xdr:from>
    <xdr:to>
      <xdr:col>3</xdr:col>
      <xdr:colOff>285750</xdr:colOff>
      <xdr:row>178</xdr:row>
      <xdr:rowOff>0</xdr:rowOff>
    </xdr:to>
    <xdr:sp macro="" textlink="">
      <xdr:nvSpPr>
        <xdr:cNvPr id="33865" name="Line 72">
          <a:extLst>
            <a:ext uri="{FF2B5EF4-FFF2-40B4-BE49-F238E27FC236}">
              <a16:creationId xmlns:a16="http://schemas.microsoft.com/office/drawing/2014/main" xmlns="" id="{00000000-0008-0000-0000-000049840000}"/>
            </a:ext>
          </a:extLst>
        </xdr:cNvPr>
        <xdr:cNvSpPr>
          <a:spLocks noChangeShapeType="1"/>
        </xdr:cNvSpPr>
      </xdr:nvSpPr>
      <xdr:spPr bwMode="auto">
        <a:xfrm flipH="1">
          <a:off x="2314575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285750</xdr:colOff>
      <xdr:row>178</xdr:row>
      <xdr:rowOff>0</xdr:rowOff>
    </xdr:from>
    <xdr:to>
      <xdr:col>4</xdr:col>
      <xdr:colOff>285750</xdr:colOff>
      <xdr:row>178</xdr:row>
      <xdr:rowOff>0</xdr:rowOff>
    </xdr:to>
    <xdr:sp macro="" textlink="">
      <xdr:nvSpPr>
        <xdr:cNvPr id="33866" name="Line 73">
          <a:extLst>
            <a:ext uri="{FF2B5EF4-FFF2-40B4-BE49-F238E27FC236}">
              <a16:creationId xmlns:a16="http://schemas.microsoft.com/office/drawing/2014/main" xmlns="" id="{00000000-0008-0000-0000-00004A840000}"/>
            </a:ext>
          </a:extLst>
        </xdr:cNvPr>
        <xdr:cNvSpPr>
          <a:spLocks noChangeShapeType="1"/>
        </xdr:cNvSpPr>
      </xdr:nvSpPr>
      <xdr:spPr bwMode="auto">
        <a:xfrm>
          <a:off x="3028950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285750</xdr:colOff>
      <xdr:row>178</xdr:row>
      <xdr:rowOff>0</xdr:rowOff>
    </xdr:from>
    <xdr:to>
      <xdr:col>4</xdr:col>
      <xdr:colOff>285750</xdr:colOff>
      <xdr:row>178</xdr:row>
      <xdr:rowOff>0</xdr:rowOff>
    </xdr:to>
    <xdr:sp macro="" textlink="">
      <xdr:nvSpPr>
        <xdr:cNvPr id="33867" name="Line 74">
          <a:extLst>
            <a:ext uri="{FF2B5EF4-FFF2-40B4-BE49-F238E27FC236}">
              <a16:creationId xmlns:a16="http://schemas.microsoft.com/office/drawing/2014/main" xmlns="" id="{00000000-0008-0000-0000-00004B840000}"/>
            </a:ext>
          </a:extLst>
        </xdr:cNvPr>
        <xdr:cNvSpPr>
          <a:spLocks noChangeShapeType="1"/>
        </xdr:cNvSpPr>
      </xdr:nvSpPr>
      <xdr:spPr bwMode="auto">
        <a:xfrm flipH="1">
          <a:off x="3028950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285750</xdr:colOff>
      <xdr:row>178</xdr:row>
      <xdr:rowOff>0</xdr:rowOff>
    </xdr:from>
    <xdr:to>
      <xdr:col>5</xdr:col>
      <xdr:colOff>285750</xdr:colOff>
      <xdr:row>178</xdr:row>
      <xdr:rowOff>0</xdr:rowOff>
    </xdr:to>
    <xdr:sp macro="" textlink="">
      <xdr:nvSpPr>
        <xdr:cNvPr id="33868" name="Line 75">
          <a:extLst>
            <a:ext uri="{FF2B5EF4-FFF2-40B4-BE49-F238E27FC236}">
              <a16:creationId xmlns:a16="http://schemas.microsoft.com/office/drawing/2014/main" xmlns="" id="{00000000-0008-0000-0000-00004C840000}"/>
            </a:ext>
          </a:extLst>
        </xdr:cNvPr>
        <xdr:cNvSpPr>
          <a:spLocks noChangeShapeType="1"/>
        </xdr:cNvSpPr>
      </xdr:nvSpPr>
      <xdr:spPr bwMode="auto">
        <a:xfrm flipH="1">
          <a:off x="3695700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285750</xdr:colOff>
      <xdr:row>178</xdr:row>
      <xdr:rowOff>0</xdr:rowOff>
    </xdr:from>
    <xdr:to>
      <xdr:col>5</xdr:col>
      <xdr:colOff>285750</xdr:colOff>
      <xdr:row>178</xdr:row>
      <xdr:rowOff>0</xdr:rowOff>
    </xdr:to>
    <xdr:sp macro="" textlink="">
      <xdr:nvSpPr>
        <xdr:cNvPr id="33869" name="Line 76">
          <a:extLst>
            <a:ext uri="{FF2B5EF4-FFF2-40B4-BE49-F238E27FC236}">
              <a16:creationId xmlns:a16="http://schemas.microsoft.com/office/drawing/2014/main" xmlns="" id="{00000000-0008-0000-0000-00004D840000}"/>
            </a:ext>
          </a:extLst>
        </xdr:cNvPr>
        <xdr:cNvSpPr>
          <a:spLocks noChangeShapeType="1"/>
        </xdr:cNvSpPr>
      </xdr:nvSpPr>
      <xdr:spPr bwMode="auto">
        <a:xfrm>
          <a:off x="3695700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285750</xdr:colOff>
      <xdr:row>178</xdr:row>
      <xdr:rowOff>0</xdr:rowOff>
    </xdr:from>
    <xdr:to>
      <xdr:col>5</xdr:col>
      <xdr:colOff>285750</xdr:colOff>
      <xdr:row>178</xdr:row>
      <xdr:rowOff>0</xdr:rowOff>
    </xdr:to>
    <xdr:sp macro="" textlink="">
      <xdr:nvSpPr>
        <xdr:cNvPr id="33870" name="Line 77">
          <a:extLst>
            <a:ext uri="{FF2B5EF4-FFF2-40B4-BE49-F238E27FC236}">
              <a16:creationId xmlns:a16="http://schemas.microsoft.com/office/drawing/2014/main" xmlns="" id="{00000000-0008-0000-0000-00004E840000}"/>
            </a:ext>
          </a:extLst>
        </xdr:cNvPr>
        <xdr:cNvSpPr>
          <a:spLocks noChangeShapeType="1"/>
        </xdr:cNvSpPr>
      </xdr:nvSpPr>
      <xdr:spPr bwMode="auto">
        <a:xfrm flipH="1">
          <a:off x="3695700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178</xdr:row>
      <xdr:rowOff>0</xdr:rowOff>
    </xdr:from>
    <xdr:to>
      <xdr:col>6</xdr:col>
      <xdr:colOff>323850</xdr:colOff>
      <xdr:row>178</xdr:row>
      <xdr:rowOff>0</xdr:rowOff>
    </xdr:to>
    <xdr:sp macro="" textlink="">
      <xdr:nvSpPr>
        <xdr:cNvPr id="33871" name="Line 78">
          <a:extLst>
            <a:ext uri="{FF2B5EF4-FFF2-40B4-BE49-F238E27FC236}">
              <a16:creationId xmlns:a16="http://schemas.microsoft.com/office/drawing/2014/main" xmlns="" id="{00000000-0008-0000-0000-00004F840000}"/>
            </a:ext>
          </a:extLst>
        </xdr:cNvPr>
        <xdr:cNvSpPr>
          <a:spLocks noChangeShapeType="1"/>
        </xdr:cNvSpPr>
      </xdr:nvSpPr>
      <xdr:spPr bwMode="auto">
        <a:xfrm>
          <a:off x="4476750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285750</xdr:colOff>
      <xdr:row>178</xdr:row>
      <xdr:rowOff>0</xdr:rowOff>
    </xdr:from>
    <xdr:to>
      <xdr:col>0</xdr:col>
      <xdr:colOff>285750</xdr:colOff>
      <xdr:row>178</xdr:row>
      <xdr:rowOff>0</xdr:rowOff>
    </xdr:to>
    <xdr:sp macro="" textlink="">
      <xdr:nvSpPr>
        <xdr:cNvPr id="33872" name="Line 79">
          <a:extLst>
            <a:ext uri="{FF2B5EF4-FFF2-40B4-BE49-F238E27FC236}">
              <a16:creationId xmlns:a16="http://schemas.microsoft.com/office/drawing/2014/main" xmlns="" id="{00000000-0008-0000-0000-000050840000}"/>
            </a:ext>
          </a:extLst>
        </xdr:cNvPr>
        <xdr:cNvSpPr>
          <a:spLocks noChangeShapeType="1"/>
        </xdr:cNvSpPr>
      </xdr:nvSpPr>
      <xdr:spPr bwMode="auto">
        <a:xfrm flipH="1">
          <a:off x="285750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285750</xdr:colOff>
      <xdr:row>178</xdr:row>
      <xdr:rowOff>0</xdr:rowOff>
    </xdr:from>
    <xdr:to>
      <xdr:col>0</xdr:col>
      <xdr:colOff>285750</xdr:colOff>
      <xdr:row>178</xdr:row>
      <xdr:rowOff>0</xdr:rowOff>
    </xdr:to>
    <xdr:sp macro="" textlink="">
      <xdr:nvSpPr>
        <xdr:cNvPr id="33873" name="Line 80">
          <a:extLst>
            <a:ext uri="{FF2B5EF4-FFF2-40B4-BE49-F238E27FC236}">
              <a16:creationId xmlns:a16="http://schemas.microsoft.com/office/drawing/2014/main" xmlns="" id="{00000000-0008-0000-0000-000051840000}"/>
            </a:ext>
          </a:extLst>
        </xdr:cNvPr>
        <xdr:cNvSpPr>
          <a:spLocks noChangeShapeType="1"/>
        </xdr:cNvSpPr>
      </xdr:nvSpPr>
      <xdr:spPr bwMode="auto">
        <a:xfrm>
          <a:off x="285750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</xdr:colOff>
      <xdr:row>178</xdr:row>
      <xdr:rowOff>0</xdr:rowOff>
    </xdr:from>
    <xdr:to>
      <xdr:col>2</xdr:col>
      <xdr:colOff>285750</xdr:colOff>
      <xdr:row>178</xdr:row>
      <xdr:rowOff>0</xdr:rowOff>
    </xdr:to>
    <xdr:sp macro="" textlink="">
      <xdr:nvSpPr>
        <xdr:cNvPr id="33874" name="Line 81">
          <a:extLst>
            <a:ext uri="{FF2B5EF4-FFF2-40B4-BE49-F238E27FC236}">
              <a16:creationId xmlns:a16="http://schemas.microsoft.com/office/drawing/2014/main" xmlns="" id="{00000000-0008-0000-0000-000052840000}"/>
            </a:ext>
          </a:extLst>
        </xdr:cNvPr>
        <xdr:cNvSpPr>
          <a:spLocks noChangeShapeType="1"/>
        </xdr:cNvSpPr>
      </xdr:nvSpPr>
      <xdr:spPr bwMode="auto">
        <a:xfrm flipH="1">
          <a:off x="1609725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285750</xdr:colOff>
      <xdr:row>178</xdr:row>
      <xdr:rowOff>0</xdr:rowOff>
    </xdr:from>
    <xdr:to>
      <xdr:col>3</xdr:col>
      <xdr:colOff>285750</xdr:colOff>
      <xdr:row>178</xdr:row>
      <xdr:rowOff>0</xdr:rowOff>
    </xdr:to>
    <xdr:sp macro="" textlink="">
      <xdr:nvSpPr>
        <xdr:cNvPr id="33875" name="Line 82">
          <a:extLst>
            <a:ext uri="{FF2B5EF4-FFF2-40B4-BE49-F238E27FC236}">
              <a16:creationId xmlns:a16="http://schemas.microsoft.com/office/drawing/2014/main" xmlns="" id="{00000000-0008-0000-0000-000053840000}"/>
            </a:ext>
          </a:extLst>
        </xdr:cNvPr>
        <xdr:cNvSpPr>
          <a:spLocks noChangeShapeType="1"/>
        </xdr:cNvSpPr>
      </xdr:nvSpPr>
      <xdr:spPr bwMode="auto">
        <a:xfrm flipH="1">
          <a:off x="2314575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285750</xdr:colOff>
      <xdr:row>178</xdr:row>
      <xdr:rowOff>0</xdr:rowOff>
    </xdr:from>
    <xdr:to>
      <xdr:col>4</xdr:col>
      <xdr:colOff>285750</xdr:colOff>
      <xdr:row>178</xdr:row>
      <xdr:rowOff>0</xdr:rowOff>
    </xdr:to>
    <xdr:sp macro="" textlink="">
      <xdr:nvSpPr>
        <xdr:cNvPr id="33876" name="Line 83">
          <a:extLst>
            <a:ext uri="{FF2B5EF4-FFF2-40B4-BE49-F238E27FC236}">
              <a16:creationId xmlns:a16="http://schemas.microsoft.com/office/drawing/2014/main" xmlns="" id="{00000000-0008-0000-0000-000054840000}"/>
            </a:ext>
          </a:extLst>
        </xdr:cNvPr>
        <xdr:cNvSpPr>
          <a:spLocks noChangeShapeType="1"/>
        </xdr:cNvSpPr>
      </xdr:nvSpPr>
      <xdr:spPr bwMode="auto">
        <a:xfrm flipH="1">
          <a:off x="3028950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</xdr:colOff>
      <xdr:row>178</xdr:row>
      <xdr:rowOff>0</xdr:rowOff>
    </xdr:from>
    <xdr:to>
      <xdr:col>2</xdr:col>
      <xdr:colOff>285750</xdr:colOff>
      <xdr:row>178</xdr:row>
      <xdr:rowOff>0</xdr:rowOff>
    </xdr:to>
    <xdr:sp macro="" textlink="">
      <xdr:nvSpPr>
        <xdr:cNvPr id="33877" name="Line 84">
          <a:extLst>
            <a:ext uri="{FF2B5EF4-FFF2-40B4-BE49-F238E27FC236}">
              <a16:creationId xmlns:a16="http://schemas.microsoft.com/office/drawing/2014/main" xmlns="" id="{00000000-0008-0000-0000-000055840000}"/>
            </a:ext>
          </a:extLst>
        </xdr:cNvPr>
        <xdr:cNvSpPr>
          <a:spLocks noChangeShapeType="1"/>
        </xdr:cNvSpPr>
      </xdr:nvSpPr>
      <xdr:spPr bwMode="auto">
        <a:xfrm>
          <a:off x="1609725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285750</xdr:colOff>
      <xdr:row>178</xdr:row>
      <xdr:rowOff>0</xdr:rowOff>
    </xdr:from>
    <xdr:to>
      <xdr:col>3</xdr:col>
      <xdr:colOff>285750</xdr:colOff>
      <xdr:row>178</xdr:row>
      <xdr:rowOff>0</xdr:rowOff>
    </xdr:to>
    <xdr:sp macro="" textlink="">
      <xdr:nvSpPr>
        <xdr:cNvPr id="33878" name="Line 85">
          <a:extLst>
            <a:ext uri="{FF2B5EF4-FFF2-40B4-BE49-F238E27FC236}">
              <a16:creationId xmlns:a16="http://schemas.microsoft.com/office/drawing/2014/main" xmlns="" id="{00000000-0008-0000-0000-000056840000}"/>
            </a:ext>
          </a:extLst>
        </xdr:cNvPr>
        <xdr:cNvSpPr>
          <a:spLocks noChangeShapeType="1"/>
        </xdr:cNvSpPr>
      </xdr:nvSpPr>
      <xdr:spPr bwMode="auto">
        <a:xfrm>
          <a:off x="2314575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</xdr:colOff>
      <xdr:row>178</xdr:row>
      <xdr:rowOff>0</xdr:rowOff>
    </xdr:from>
    <xdr:to>
      <xdr:col>2</xdr:col>
      <xdr:colOff>285750</xdr:colOff>
      <xdr:row>178</xdr:row>
      <xdr:rowOff>0</xdr:rowOff>
    </xdr:to>
    <xdr:sp macro="" textlink="">
      <xdr:nvSpPr>
        <xdr:cNvPr id="33879" name="Line 86">
          <a:extLst>
            <a:ext uri="{FF2B5EF4-FFF2-40B4-BE49-F238E27FC236}">
              <a16:creationId xmlns:a16="http://schemas.microsoft.com/office/drawing/2014/main" xmlns="" id="{00000000-0008-0000-0000-000057840000}"/>
            </a:ext>
          </a:extLst>
        </xdr:cNvPr>
        <xdr:cNvSpPr>
          <a:spLocks noChangeShapeType="1"/>
        </xdr:cNvSpPr>
      </xdr:nvSpPr>
      <xdr:spPr bwMode="auto">
        <a:xfrm flipH="1">
          <a:off x="1609725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285750</xdr:colOff>
      <xdr:row>178</xdr:row>
      <xdr:rowOff>0</xdr:rowOff>
    </xdr:from>
    <xdr:to>
      <xdr:col>3</xdr:col>
      <xdr:colOff>285750</xdr:colOff>
      <xdr:row>178</xdr:row>
      <xdr:rowOff>0</xdr:rowOff>
    </xdr:to>
    <xdr:sp macro="" textlink="">
      <xdr:nvSpPr>
        <xdr:cNvPr id="33880" name="Line 87">
          <a:extLst>
            <a:ext uri="{FF2B5EF4-FFF2-40B4-BE49-F238E27FC236}">
              <a16:creationId xmlns:a16="http://schemas.microsoft.com/office/drawing/2014/main" xmlns="" id="{00000000-0008-0000-0000-000058840000}"/>
            </a:ext>
          </a:extLst>
        </xdr:cNvPr>
        <xdr:cNvSpPr>
          <a:spLocks noChangeShapeType="1"/>
        </xdr:cNvSpPr>
      </xdr:nvSpPr>
      <xdr:spPr bwMode="auto">
        <a:xfrm flipH="1">
          <a:off x="2314575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285750</xdr:colOff>
      <xdr:row>178</xdr:row>
      <xdr:rowOff>0</xdr:rowOff>
    </xdr:from>
    <xdr:to>
      <xdr:col>0</xdr:col>
      <xdr:colOff>285750</xdr:colOff>
      <xdr:row>178</xdr:row>
      <xdr:rowOff>0</xdr:rowOff>
    </xdr:to>
    <xdr:sp macro="" textlink="">
      <xdr:nvSpPr>
        <xdr:cNvPr id="33881" name="Line 88">
          <a:extLst>
            <a:ext uri="{FF2B5EF4-FFF2-40B4-BE49-F238E27FC236}">
              <a16:creationId xmlns:a16="http://schemas.microsoft.com/office/drawing/2014/main" xmlns="" id="{00000000-0008-0000-0000-000059840000}"/>
            </a:ext>
          </a:extLst>
        </xdr:cNvPr>
        <xdr:cNvSpPr>
          <a:spLocks noChangeShapeType="1"/>
        </xdr:cNvSpPr>
      </xdr:nvSpPr>
      <xdr:spPr bwMode="auto">
        <a:xfrm>
          <a:off x="285750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285750</xdr:colOff>
      <xdr:row>178</xdr:row>
      <xdr:rowOff>0</xdr:rowOff>
    </xdr:from>
    <xdr:to>
      <xdr:col>0</xdr:col>
      <xdr:colOff>285750</xdr:colOff>
      <xdr:row>178</xdr:row>
      <xdr:rowOff>0</xdr:rowOff>
    </xdr:to>
    <xdr:sp macro="" textlink="">
      <xdr:nvSpPr>
        <xdr:cNvPr id="33882" name="Line 89">
          <a:extLst>
            <a:ext uri="{FF2B5EF4-FFF2-40B4-BE49-F238E27FC236}">
              <a16:creationId xmlns:a16="http://schemas.microsoft.com/office/drawing/2014/main" xmlns="" id="{00000000-0008-0000-0000-00005A840000}"/>
            </a:ext>
          </a:extLst>
        </xdr:cNvPr>
        <xdr:cNvSpPr>
          <a:spLocks noChangeShapeType="1"/>
        </xdr:cNvSpPr>
      </xdr:nvSpPr>
      <xdr:spPr bwMode="auto">
        <a:xfrm flipH="1">
          <a:off x="285750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</xdr:colOff>
      <xdr:row>178</xdr:row>
      <xdr:rowOff>0</xdr:rowOff>
    </xdr:from>
    <xdr:to>
      <xdr:col>2</xdr:col>
      <xdr:colOff>285750</xdr:colOff>
      <xdr:row>178</xdr:row>
      <xdr:rowOff>0</xdr:rowOff>
    </xdr:to>
    <xdr:sp macro="" textlink="">
      <xdr:nvSpPr>
        <xdr:cNvPr id="33883" name="Line 90">
          <a:extLst>
            <a:ext uri="{FF2B5EF4-FFF2-40B4-BE49-F238E27FC236}">
              <a16:creationId xmlns:a16="http://schemas.microsoft.com/office/drawing/2014/main" xmlns="" id="{00000000-0008-0000-0000-00005B840000}"/>
            </a:ext>
          </a:extLst>
        </xdr:cNvPr>
        <xdr:cNvSpPr>
          <a:spLocks noChangeShapeType="1"/>
        </xdr:cNvSpPr>
      </xdr:nvSpPr>
      <xdr:spPr bwMode="auto">
        <a:xfrm>
          <a:off x="1609725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</xdr:colOff>
      <xdr:row>178</xdr:row>
      <xdr:rowOff>0</xdr:rowOff>
    </xdr:from>
    <xdr:to>
      <xdr:col>2</xdr:col>
      <xdr:colOff>285750</xdr:colOff>
      <xdr:row>178</xdr:row>
      <xdr:rowOff>0</xdr:rowOff>
    </xdr:to>
    <xdr:sp macro="" textlink="">
      <xdr:nvSpPr>
        <xdr:cNvPr id="33884" name="Line 91">
          <a:extLst>
            <a:ext uri="{FF2B5EF4-FFF2-40B4-BE49-F238E27FC236}">
              <a16:creationId xmlns:a16="http://schemas.microsoft.com/office/drawing/2014/main" xmlns="" id="{00000000-0008-0000-0000-00005C840000}"/>
            </a:ext>
          </a:extLst>
        </xdr:cNvPr>
        <xdr:cNvSpPr>
          <a:spLocks noChangeShapeType="1"/>
        </xdr:cNvSpPr>
      </xdr:nvSpPr>
      <xdr:spPr bwMode="auto">
        <a:xfrm flipH="1">
          <a:off x="1609725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285750</xdr:colOff>
      <xdr:row>178</xdr:row>
      <xdr:rowOff>0</xdr:rowOff>
    </xdr:from>
    <xdr:to>
      <xdr:col>3</xdr:col>
      <xdr:colOff>285750</xdr:colOff>
      <xdr:row>178</xdr:row>
      <xdr:rowOff>0</xdr:rowOff>
    </xdr:to>
    <xdr:sp macro="" textlink="">
      <xdr:nvSpPr>
        <xdr:cNvPr id="33885" name="Line 92">
          <a:extLst>
            <a:ext uri="{FF2B5EF4-FFF2-40B4-BE49-F238E27FC236}">
              <a16:creationId xmlns:a16="http://schemas.microsoft.com/office/drawing/2014/main" xmlns="" id="{00000000-0008-0000-0000-00005D840000}"/>
            </a:ext>
          </a:extLst>
        </xdr:cNvPr>
        <xdr:cNvSpPr>
          <a:spLocks noChangeShapeType="1"/>
        </xdr:cNvSpPr>
      </xdr:nvSpPr>
      <xdr:spPr bwMode="auto">
        <a:xfrm>
          <a:off x="2314575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285750</xdr:colOff>
      <xdr:row>178</xdr:row>
      <xdr:rowOff>0</xdr:rowOff>
    </xdr:from>
    <xdr:to>
      <xdr:col>3</xdr:col>
      <xdr:colOff>285750</xdr:colOff>
      <xdr:row>178</xdr:row>
      <xdr:rowOff>0</xdr:rowOff>
    </xdr:to>
    <xdr:sp macro="" textlink="">
      <xdr:nvSpPr>
        <xdr:cNvPr id="33886" name="Line 93">
          <a:extLst>
            <a:ext uri="{FF2B5EF4-FFF2-40B4-BE49-F238E27FC236}">
              <a16:creationId xmlns:a16="http://schemas.microsoft.com/office/drawing/2014/main" xmlns="" id="{00000000-0008-0000-0000-00005E840000}"/>
            </a:ext>
          </a:extLst>
        </xdr:cNvPr>
        <xdr:cNvSpPr>
          <a:spLocks noChangeShapeType="1"/>
        </xdr:cNvSpPr>
      </xdr:nvSpPr>
      <xdr:spPr bwMode="auto">
        <a:xfrm flipH="1">
          <a:off x="2314575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285750</xdr:colOff>
      <xdr:row>178</xdr:row>
      <xdr:rowOff>0</xdr:rowOff>
    </xdr:from>
    <xdr:to>
      <xdr:col>4</xdr:col>
      <xdr:colOff>285750</xdr:colOff>
      <xdr:row>178</xdr:row>
      <xdr:rowOff>0</xdr:rowOff>
    </xdr:to>
    <xdr:sp macro="" textlink="">
      <xdr:nvSpPr>
        <xdr:cNvPr id="33887" name="Line 94">
          <a:extLst>
            <a:ext uri="{FF2B5EF4-FFF2-40B4-BE49-F238E27FC236}">
              <a16:creationId xmlns:a16="http://schemas.microsoft.com/office/drawing/2014/main" xmlns="" id="{00000000-0008-0000-0000-00005F840000}"/>
            </a:ext>
          </a:extLst>
        </xdr:cNvPr>
        <xdr:cNvSpPr>
          <a:spLocks noChangeShapeType="1"/>
        </xdr:cNvSpPr>
      </xdr:nvSpPr>
      <xdr:spPr bwMode="auto">
        <a:xfrm>
          <a:off x="3028950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285750</xdr:colOff>
      <xdr:row>178</xdr:row>
      <xdr:rowOff>0</xdr:rowOff>
    </xdr:from>
    <xdr:to>
      <xdr:col>4</xdr:col>
      <xdr:colOff>285750</xdr:colOff>
      <xdr:row>178</xdr:row>
      <xdr:rowOff>0</xdr:rowOff>
    </xdr:to>
    <xdr:sp macro="" textlink="">
      <xdr:nvSpPr>
        <xdr:cNvPr id="33888" name="Line 95">
          <a:extLst>
            <a:ext uri="{FF2B5EF4-FFF2-40B4-BE49-F238E27FC236}">
              <a16:creationId xmlns:a16="http://schemas.microsoft.com/office/drawing/2014/main" xmlns="" id="{00000000-0008-0000-0000-000060840000}"/>
            </a:ext>
          </a:extLst>
        </xdr:cNvPr>
        <xdr:cNvSpPr>
          <a:spLocks noChangeShapeType="1"/>
        </xdr:cNvSpPr>
      </xdr:nvSpPr>
      <xdr:spPr bwMode="auto">
        <a:xfrm flipH="1">
          <a:off x="3028950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285750</xdr:colOff>
      <xdr:row>178</xdr:row>
      <xdr:rowOff>0</xdr:rowOff>
    </xdr:from>
    <xdr:to>
      <xdr:col>5</xdr:col>
      <xdr:colOff>285750</xdr:colOff>
      <xdr:row>178</xdr:row>
      <xdr:rowOff>0</xdr:rowOff>
    </xdr:to>
    <xdr:sp macro="" textlink="">
      <xdr:nvSpPr>
        <xdr:cNvPr id="33889" name="Line 96">
          <a:extLst>
            <a:ext uri="{FF2B5EF4-FFF2-40B4-BE49-F238E27FC236}">
              <a16:creationId xmlns:a16="http://schemas.microsoft.com/office/drawing/2014/main" xmlns="" id="{00000000-0008-0000-0000-000061840000}"/>
            </a:ext>
          </a:extLst>
        </xdr:cNvPr>
        <xdr:cNvSpPr>
          <a:spLocks noChangeShapeType="1"/>
        </xdr:cNvSpPr>
      </xdr:nvSpPr>
      <xdr:spPr bwMode="auto">
        <a:xfrm flipH="1">
          <a:off x="3695700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285750</xdr:colOff>
      <xdr:row>178</xdr:row>
      <xdr:rowOff>0</xdr:rowOff>
    </xdr:from>
    <xdr:to>
      <xdr:col>5</xdr:col>
      <xdr:colOff>285750</xdr:colOff>
      <xdr:row>178</xdr:row>
      <xdr:rowOff>0</xdr:rowOff>
    </xdr:to>
    <xdr:sp macro="" textlink="">
      <xdr:nvSpPr>
        <xdr:cNvPr id="33890" name="Line 97">
          <a:extLst>
            <a:ext uri="{FF2B5EF4-FFF2-40B4-BE49-F238E27FC236}">
              <a16:creationId xmlns:a16="http://schemas.microsoft.com/office/drawing/2014/main" xmlns="" id="{00000000-0008-0000-0000-000062840000}"/>
            </a:ext>
          </a:extLst>
        </xdr:cNvPr>
        <xdr:cNvSpPr>
          <a:spLocks noChangeShapeType="1"/>
        </xdr:cNvSpPr>
      </xdr:nvSpPr>
      <xdr:spPr bwMode="auto">
        <a:xfrm>
          <a:off x="3695700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285750</xdr:colOff>
      <xdr:row>178</xdr:row>
      <xdr:rowOff>0</xdr:rowOff>
    </xdr:from>
    <xdr:to>
      <xdr:col>5</xdr:col>
      <xdr:colOff>285750</xdr:colOff>
      <xdr:row>178</xdr:row>
      <xdr:rowOff>0</xdr:rowOff>
    </xdr:to>
    <xdr:sp macro="" textlink="">
      <xdr:nvSpPr>
        <xdr:cNvPr id="33891" name="Line 98">
          <a:extLst>
            <a:ext uri="{FF2B5EF4-FFF2-40B4-BE49-F238E27FC236}">
              <a16:creationId xmlns:a16="http://schemas.microsoft.com/office/drawing/2014/main" xmlns="" id="{00000000-0008-0000-0000-000063840000}"/>
            </a:ext>
          </a:extLst>
        </xdr:cNvPr>
        <xdr:cNvSpPr>
          <a:spLocks noChangeShapeType="1"/>
        </xdr:cNvSpPr>
      </xdr:nvSpPr>
      <xdr:spPr bwMode="auto">
        <a:xfrm flipH="1">
          <a:off x="3695700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178</xdr:row>
      <xdr:rowOff>0</xdr:rowOff>
    </xdr:from>
    <xdr:to>
      <xdr:col>6</xdr:col>
      <xdr:colOff>323850</xdr:colOff>
      <xdr:row>178</xdr:row>
      <xdr:rowOff>0</xdr:rowOff>
    </xdr:to>
    <xdr:sp macro="" textlink="">
      <xdr:nvSpPr>
        <xdr:cNvPr id="33892" name="Line 99">
          <a:extLst>
            <a:ext uri="{FF2B5EF4-FFF2-40B4-BE49-F238E27FC236}">
              <a16:creationId xmlns:a16="http://schemas.microsoft.com/office/drawing/2014/main" xmlns="" id="{00000000-0008-0000-0000-000064840000}"/>
            </a:ext>
          </a:extLst>
        </xdr:cNvPr>
        <xdr:cNvSpPr>
          <a:spLocks noChangeShapeType="1"/>
        </xdr:cNvSpPr>
      </xdr:nvSpPr>
      <xdr:spPr bwMode="auto">
        <a:xfrm>
          <a:off x="4476750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</xdr:colOff>
      <xdr:row>178</xdr:row>
      <xdr:rowOff>0</xdr:rowOff>
    </xdr:from>
    <xdr:to>
      <xdr:col>2</xdr:col>
      <xdr:colOff>285750</xdr:colOff>
      <xdr:row>178</xdr:row>
      <xdr:rowOff>0</xdr:rowOff>
    </xdr:to>
    <xdr:sp macro="" textlink="">
      <xdr:nvSpPr>
        <xdr:cNvPr id="33893" name="Line 100">
          <a:extLst>
            <a:ext uri="{FF2B5EF4-FFF2-40B4-BE49-F238E27FC236}">
              <a16:creationId xmlns:a16="http://schemas.microsoft.com/office/drawing/2014/main" xmlns="" id="{00000000-0008-0000-0000-000065840000}"/>
            </a:ext>
          </a:extLst>
        </xdr:cNvPr>
        <xdr:cNvSpPr>
          <a:spLocks noChangeShapeType="1"/>
        </xdr:cNvSpPr>
      </xdr:nvSpPr>
      <xdr:spPr bwMode="auto">
        <a:xfrm>
          <a:off x="1609725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285750</xdr:colOff>
      <xdr:row>178</xdr:row>
      <xdr:rowOff>0</xdr:rowOff>
    </xdr:from>
    <xdr:to>
      <xdr:col>3</xdr:col>
      <xdr:colOff>285750</xdr:colOff>
      <xdr:row>178</xdr:row>
      <xdr:rowOff>0</xdr:rowOff>
    </xdr:to>
    <xdr:sp macro="" textlink="">
      <xdr:nvSpPr>
        <xdr:cNvPr id="33894" name="Line 101">
          <a:extLst>
            <a:ext uri="{FF2B5EF4-FFF2-40B4-BE49-F238E27FC236}">
              <a16:creationId xmlns:a16="http://schemas.microsoft.com/office/drawing/2014/main" xmlns="" id="{00000000-0008-0000-0000-000066840000}"/>
            </a:ext>
          </a:extLst>
        </xdr:cNvPr>
        <xdr:cNvSpPr>
          <a:spLocks noChangeShapeType="1"/>
        </xdr:cNvSpPr>
      </xdr:nvSpPr>
      <xdr:spPr bwMode="auto">
        <a:xfrm>
          <a:off x="2314575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</xdr:colOff>
      <xdr:row>178</xdr:row>
      <xdr:rowOff>0</xdr:rowOff>
    </xdr:from>
    <xdr:to>
      <xdr:col>2</xdr:col>
      <xdr:colOff>285750</xdr:colOff>
      <xdr:row>178</xdr:row>
      <xdr:rowOff>0</xdr:rowOff>
    </xdr:to>
    <xdr:sp macro="" textlink="">
      <xdr:nvSpPr>
        <xdr:cNvPr id="33895" name="Line 102">
          <a:extLst>
            <a:ext uri="{FF2B5EF4-FFF2-40B4-BE49-F238E27FC236}">
              <a16:creationId xmlns:a16="http://schemas.microsoft.com/office/drawing/2014/main" xmlns="" id="{00000000-0008-0000-0000-000067840000}"/>
            </a:ext>
          </a:extLst>
        </xdr:cNvPr>
        <xdr:cNvSpPr>
          <a:spLocks noChangeShapeType="1"/>
        </xdr:cNvSpPr>
      </xdr:nvSpPr>
      <xdr:spPr bwMode="auto">
        <a:xfrm>
          <a:off x="1609725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285750</xdr:colOff>
      <xdr:row>178</xdr:row>
      <xdr:rowOff>0</xdr:rowOff>
    </xdr:from>
    <xdr:to>
      <xdr:col>3</xdr:col>
      <xdr:colOff>285750</xdr:colOff>
      <xdr:row>178</xdr:row>
      <xdr:rowOff>0</xdr:rowOff>
    </xdr:to>
    <xdr:sp macro="" textlink="">
      <xdr:nvSpPr>
        <xdr:cNvPr id="33896" name="Line 103">
          <a:extLst>
            <a:ext uri="{FF2B5EF4-FFF2-40B4-BE49-F238E27FC236}">
              <a16:creationId xmlns:a16="http://schemas.microsoft.com/office/drawing/2014/main" xmlns="" id="{00000000-0008-0000-0000-000068840000}"/>
            </a:ext>
          </a:extLst>
        </xdr:cNvPr>
        <xdr:cNvSpPr>
          <a:spLocks noChangeShapeType="1"/>
        </xdr:cNvSpPr>
      </xdr:nvSpPr>
      <xdr:spPr bwMode="auto">
        <a:xfrm>
          <a:off x="2314575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285750</xdr:colOff>
      <xdr:row>178</xdr:row>
      <xdr:rowOff>0</xdr:rowOff>
    </xdr:from>
    <xdr:to>
      <xdr:col>4</xdr:col>
      <xdr:colOff>285750</xdr:colOff>
      <xdr:row>178</xdr:row>
      <xdr:rowOff>0</xdr:rowOff>
    </xdr:to>
    <xdr:sp macro="" textlink="">
      <xdr:nvSpPr>
        <xdr:cNvPr id="33897" name="Line 104">
          <a:extLst>
            <a:ext uri="{FF2B5EF4-FFF2-40B4-BE49-F238E27FC236}">
              <a16:creationId xmlns:a16="http://schemas.microsoft.com/office/drawing/2014/main" xmlns="" id="{00000000-0008-0000-0000-000069840000}"/>
            </a:ext>
          </a:extLst>
        </xdr:cNvPr>
        <xdr:cNvSpPr>
          <a:spLocks noChangeShapeType="1"/>
        </xdr:cNvSpPr>
      </xdr:nvSpPr>
      <xdr:spPr bwMode="auto">
        <a:xfrm>
          <a:off x="3028950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285750</xdr:colOff>
      <xdr:row>178</xdr:row>
      <xdr:rowOff>0</xdr:rowOff>
    </xdr:from>
    <xdr:to>
      <xdr:col>5</xdr:col>
      <xdr:colOff>285750</xdr:colOff>
      <xdr:row>178</xdr:row>
      <xdr:rowOff>0</xdr:rowOff>
    </xdr:to>
    <xdr:sp macro="" textlink="">
      <xdr:nvSpPr>
        <xdr:cNvPr id="33898" name="Line 105">
          <a:extLst>
            <a:ext uri="{FF2B5EF4-FFF2-40B4-BE49-F238E27FC236}">
              <a16:creationId xmlns:a16="http://schemas.microsoft.com/office/drawing/2014/main" xmlns="" id="{00000000-0008-0000-0000-00006A840000}"/>
            </a:ext>
          </a:extLst>
        </xdr:cNvPr>
        <xdr:cNvSpPr>
          <a:spLocks noChangeShapeType="1"/>
        </xdr:cNvSpPr>
      </xdr:nvSpPr>
      <xdr:spPr bwMode="auto">
        <a:xfrm>
          <a:off x="3695700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285750</xdr:colOff>
      <xdr:row>178</xdr:row>
      <xdr:rowOff>0</xdr:rowOff>
    </xdr:from>
    <xdr:to>
      <xdr:col>6</xdr:col>
      <xdr:colOff>285750</xdr:colOff>
      <xdr:row>178</xdr:row>
      <xdr:rowOff>0</xdr:rowOff>
    </xdr:to>
    <xdr:sp macro="" textlink="">
      <xdr:nvSpPr>
        <xdr:cNvPr id="33899" name="Line 106">
          <a:extLst>
            <a:ext uri="{FF2B5EF4-FFF2-40B4-BE49-F238E27FC236}">
              <a16:creationId xmlns:a16="http://schemas.microsoft.com/office/drawing/2014/main" xmlns="" id="{00000000-0008-0000-0000-00006B840000}"/>
            </a:ext>
          </a:extLst>
        </xdr:cNvPr>
        <xdr:cNvSpPr>
          <a:spLocks noChangeShapeType="1"/>
        </xdr:cNvSpPr>
      </xdr:nvSpPr>
      <xdr:spPr bwMode="auto">
        <a:xfrm>
          <a:off x="4438650" y="392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495300</xdr:colOff>
      <xdr:row>148</xdr:row>
      <xdr:rowOff>147864</xdr:rowOff>
    </xdr:from>
    <xdr:to>
      <xdr:col>6</xdr:col>
      <xdr:colOff>187779</xdr:colOff>
      <xdr:row>173</xdr:row>
      <xdr:rowOff>4535</xdr:rowOff>
    </xdr:to>
    <xdr:graphicFrame macro="">
      <xdr:nvGraphicFramePr>
        <xdr:cNvPr id="33900" name="Chart 111">
          <a:extLst>
            <a:ext uri="{FF2B5EF4-FFF2-40B4-BE49-F238E27FC236}">
              <a16:creationId xmlns:a16="http://schemas.microsoft.com/office/drawing/2014/main" xmlns="" id="{00000000-0008-0000-0000-00006C8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76200</xdr:colOff>
      <xdr:row>218</xdr:row>
      <xdr:rowOff>0</xdr:rowOff>
    </xdr:from>
    <xdr:to>
      <xdr:col>4</xdr:col>
      <xdr:colOff>152400</xdr:colOff>
      <xdr:row>219</xdr:row>
      <xdr:rowOff>38100</xdr:rowOff>
    </xdr:to>
    <xdr:sp macro="" textlink="">
      <xdr:nvSpPr>
        <xdr:cNvPr id="33901" name="Text Box 177">
          <a:extLst>
            <a:ext uri="{FF2B5EF4-FFF2-40B4-BE49-F238E27FC236}">
              <a16:creationId xmlns:a16="http://schemas.microsoft.com/office/drawing/2014/main" xmlns="" id="{00000000-0008-0000-0000-00006D840000}"/>
            </a:ext>
          </a:extLst>
        </xdr:cNvPr>
        <xdr:cNvSpPr txBox="1">
          <a:spLocks noChangeArrowheads="1"/>
        </xdr:cNvSpPr>
      </xdr:nvSpPr>
      <xdr:spPr bwMode="auto">
        <a:xfrm>
          <a:off x="2819400" y="47005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0.43657</cdr:x>
      <cdr:y>0.2956</cdr:y>
    </cdr:from>
    <cdr:to>
      <cdr:x>0.64415</cdr:x>
      <cdr:y>0.41195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24125" y="895350"/>
          <a:ext cx="1200150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1"/>
  <sheetViews>
    <sheetView tabSelected="1" topLeftCell="A115" zoomScale="150" zoomScaleNormal="150" zoomScaleSheetLayoutView="100" workbookViewId="0">
      <selection activeCell="D127" sqref="D127"/>
    </sheetView>
  </sheetViews>
  <sheetFormatPr defaultRowHeight="12.75"/>
  <cols>
    <col min="1" max="1" width="11.7109375" customWidth="1"/>
    <col min="2" max="2" width="10.28515625" customWidth="1"/>
    <col min="3" max="3" width="12.28515625" customWidth="1"/>
    <col min="4" max="4" width="10.7109375" customWidth="1"/>
    <col min="5" max="8" width="16.28515625" bestFit="1" customWidth="1"/>
    <col min="9" max="9" width="11.7109375" bestFit="1" customWidth="1"/>
    <col min="10" max="10" width="2.5703125" customWidth="1"/>
    <col min="11" max="11" width="12.28515625" bestFit="1" customWidth="1"/>
    <col min="12" max="14" width="12" bestFit="1" customWidth="1"/>
    <col min="15" max="16" width="10.140625" bestFit="1" customWidth="1"/>
    <col min="18" max="18" width="9.28515625" bestFit="1" customWidth="1"/>
  </cols>
  <sheetData>
    <row r="1" spans="1:11">
      <c r="A1" s="3"/>
      <c r="B1" s="3"/>
      <c r="C1" s="3"/>
      <c r="D1" s="3"/>
      <c r="E1" s="3"/>
      <c r="F1" s="3"/>
      <c r="G1" s="3"/>
      <c r="H1" s="4"/>
      <c r="I1" s="5">
        <f ca="1">TODAY()</f>
        <v>44263</v>
      </c>
      <c r="J1" s="3"/>
      <c r="K1" s="3"/>
    </row>
    <row r="2" spans="1:1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5.75">
      <c r="A3" s="3"/>
      <c r="B3" s="3"/>
      <c r="C3" s="3"/>
      <c r="D3" s="6" t="s">
        <v>49</v>
      </c>
      <c r="E3" s="7"/>
      <c r="F3" s="3"/>
      <c r="G3" s="3"/>
      <c r="H3" s="3"/>
      <c r="I3" s="3"/>
      <c r="J3" s="3"/>
      <c r="K3" s="3"/>
    </row>
    <row r="4" spans="1:11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>
      <c r="A5" s="8" t="s">
        <v>0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8" customHeight="1">
      <c r="A6" s="127" t="s">
        <v>41</v>
      </c>
      <c r="B6" s="127"/>
      <c r="C6" s="127"/>
      <c r="D6" s="127"/>
      <c r="E6" s="127"/>
      <c r="F6" s="127"/>
      <c r="G6" s="127"/>
      <c r="H6" s="127"/>
      <c r="I6" s="127"/>
      <c r="J6" s="9"/>
      <c r="K6" s="3"/>
    </row>
    <row r="7" spans="1:11" ht="18" customHeight="1">
      <c r="A7" s="127"/>
      <c r="B7" s="127"/>
      <c r="C7" s="127"/>
      <c r="D7" s="127"/>
      <c r="E7" s="127"/>
      <c r="F7" s="127"/>
      <c r="G7" s="127"/>
      <c r="H7" s="127"/>
      <c r="I7" s="127"/>
      <c r="J7" s="9"/>
      <c r="K7" s="3"/>
    </row>
    <row r="8" spans="1:11" ht="18" customHeight="1">
      <c r="A8" s="127"/>
      <c r="B8" s="127"/>
      <c r="C8" s="127"/>
      <c r="D8" s="127"/>
      <c r="E8" s="127"/>
      <c r="F8" s="127"/>
      <c r="G8" s="127"/>
      <c r="H8" s="127"/>
      <c r="I8" s="127"/>
      <c r="J8" s="9"/>
      <c r="K8" s="3"/>
    </row>
    <row r="9" spans="1:11" ht="18" customHeight="1">
      <c r="A9" s="127"/>
      <c r="B9" s="127"/>
      <c r="C9" s="127"/>
      <c r="D9" s="127"/>
      <c r="E9" s="127"/>
      <c r="F9" s="127"/>
      <c r="G9" s="127"/>
      <c r="H9" s="127"/>
      <c r="I9" s="127"/>
      <c r="J9" s="9"/>
      <c r="K9" s="3"/>
    </row>
    <row r="10" spans="1:11" ht="18" customHeight="1">
      <c r="A10" s="127"/>
      <c r="B10" s="127"/>
      <c r="C10" s="127"/>
      <c r="D10" s="127"/>
      <c r="E10" s="127"/>
      <c r="F10" s="127"/>
      <c r="G10" s="127"/>
      <c r="H10" s="127"/>
      <c r="I10" s="127"/>
      <c r="J10" s="9"/>
      <c r="K10" s="3"/>
    </row>
    <row r="11" spans="1:11" ht="18" customHeight="1">
      <c r="A11" s="127"/>
      <c r="B11" s="127"/>
      <c r="C11" s="127"/>
      <c r="D11" s="127"/>
      <c r="E11" s="127"/>
      <c r="F11" s="127"/>
      <c r="G11" s="127"/>
      <c r="H11" s="127"/>
      <c r="I11" s="127"/>
      <c r="J11" s="9"/>
      <c r="K11" s="3"/>
    </row>
    <row r="12" spans="1:11">
      <c r="A12" s="9"/>
      <c r="B12" s="9"/>
      <c r="C12" s="9"/>
      <c r="D12" s="9"/>
      <c r="E12" s="9"/>
      <c r="F12" s="9"/>
      <c r="G12" s="9"/>
      <c r="H12" s="9"/>
      <c r="I12" s="9"/>
      <c r="J12" s="9"/>
      <c r="K12" s="3"/>
    </row>
    <row r="13" spans="1:11" ht="14.25" customHeight="1">
      <c r="A13" s="122" t="s">
        <v>50</v>
      </c>
      <c r="B13" s="122"/>
      <c r="C13" s="122"/>
      <c r="D13" s="122"/>
      <c r="E13" s="122"/>
      <c r="F13" s="122"/>
      <c r="G13" s="122"/>
      <c r="H13" s="122"/>
      <c r="I13" s="122"/>
      <c r="J13" s="9"/>
      <c r="K13" s="3"/>
    </row>
    <row r="14" spans="1:11" ht="14.25" customHeight="1">
      <c r="A14" s="122"/>
      <c r="B14" s="122"/>
      <c r="C14" s="122"/>
      <c r="D14" s="122"/>
      <c r="E14" s="122"/>
      <c r="F14" s="122"/>
      <c r="G14" s="122"/>
      <c r="H14" s="122"/>
      <c r="I14" s="122"/>
      <c r="J14" s="9"/>
      <c r="K14" s="3"/>
    </row>
    <row r="15" spans="1:11" ht="14.25" customHeight="1">
      <c r="A15" s="122"/>
      <c r="B15" s="122"/>
      <c r="C15" s="122"/>
      <c r="D15" s="122"/>
      <c r="E15" s="122"/>
      <c r="F15" s="122"/>
      <c r="G15" s="122"/>
      <c r="H15" s="122"/>
      <c r="I15" s="122"/>
      <c r="J15" s="9"/>
      <c r="K15" s="3"/>
    </row>
    <row r="16" spans="1:11" ht="14.25" customHeight="1">
      <c r="A16" s="122"/>
      <c r="B16" s="122"/>
      <c r="C16" s="122"/>
      <c r="D16" s="122"/>
      <c r="E16" s="122"/>
      <c r="F16" s="122"/>
      <c r="G16" s="122"/>
      <c r="H16" s="122"/>
      <c r="I16" s="122"/>
      <c r="J16" s="9"/>
      <c r="K16" s="3"/>
    </row>
    <row r="17" spans="1:11" ht="14.25" customHeight="1">
      <c r="A17" s="122"/>
      <c r="B17" s="122"/>
      <c r="C17" s="122"/>
      <c r="D17" s="122"/>
      <c r="E17" s="122"/>
      <c r="F17" s="122"/>
      <c r="G17" s="122"/>
      <c r="H17" s="122"/>
      <c r="I17" s="122"/>
      <c r="J17" s="9"/>
      <c r="K17" s="3"/>
    </row>
    <row r="18" spans="1:11" ht="14.25" customHeight="1">
      <c r="A18" s="122"/>
      <c r="B18" s="122"/>
      <c r="C18" s="122"/>
      <c r="D18" s="122"/>
      <c r="E18" s="122"/>
      <c r="F18" s="122"/>
      <c r="G18" s="122"/>
      <c r="H18" s="122"/>
      <c r="I18" s="122"/>
      <c r="J18" s="9"/>
      <c r="K18" s="3"/>
    </row>
    <row r="19" spans="1:11">
      <c r="A19" s="10"/>
      <c r="B19" s="10"/>
      <c r="C19" s="10"/>
      <c r="D19" s="10"/>
      <c r="E19" s="10"/>
      <c r="F19" s="9"/>
      <c r="G19" s="3"/>
    </row>
    <row r="20" spans="1:11">
      <c r="A20" s="4"/>
      <c r="B20" s="4"/>
      <c r="C20" s="4"/>
      <c r="D20" s="4"/>
      <c r="E20" s="4"/>
      <c r="F20" s="3"/>
      <c r="G20" s="3"/>
    </row>
    <row r="21" spans="1:11">
      <c r="A21" s="9" t="s">
        <v>1</v>
      </c>
      <c r="B21" s="3"/>
      <c r="C21" s="3"/>
      <c r="D21" s="3"/>
      <c r="E21" s="3"/>
      <c r="F21" s="4"/>
      <c r="G21" s="3"/>
    </row>
    <row r="22" spans="1:11">
      <c r="A22" s="9" t="s">
        <v>71</v>
      </c>
      <c r="B22" s="3"/>
      <c r="C22" s="3"/>
      <c r="D22" s="3" t="s">
        <v>16</v>
      </c>
      <c r="E22" s="3"/>
      <c r="F22" s="4"/>
    </row>
    <row r="23" spans="1:11">
      <c r="A23" s="3" t="s">
        <v>32</v>
      </c>
      <c r="B23" s="3"/>
      <c r="C23" s="4"/>
      <c r="D23" s="2">
        <v>200000</v>
      </c>
      <c r="E23" s="3"/>
      <c r="F23" s="4"/>
    </row>
    <row r="24" spans="1:11">
      <c r="A24" s="3" t="s">
        <v>33</v>
      </c>
      <c r="B24" s="3"/>
      <c r="C24" s="4"/>
      <c r="D24" s="2">
        <v>10000</v>
      </c>
      <c r="E24" s="3"/>
      <c r="F24" s="4"/>
    </row>
    <row r="25" spans="1:11">
      <c r="A25" s="3" t="s">
        <v>30</v>
      </c>
      <c r="B25" s="3"/>
      <c r="C25" s="4"/>
      <c r="D25" s="2">
        <v>30000</v>
      </c>
      <c r="E25" s="3"/>
      <c r="F25" s="4"/>
    </row>
    <row r="26" spans="1:11">
      <c r="A26" s="3" t="s">
        <v>2</v>
      </c>
      <c r="B26" s="3"/>
      <c r="C26" s="3"/>
      <c r="D26" s="12">
        <v>4</v>
      </c>
      <c r="E26" s="3"/>
      <c r="F26" s="4"/>
    </row>
    <row r="27" spans="1:11">
      <c r="A27" s="3" t="s">
        <v>3</v>
      </c>
      <c r="B27" s="3"/>
      <c r="C27" s="3"/>
      <c r="D27" s="13">
        <v>25000</v>
      </c>
      <c r="E27" s="3"/>
      <c r="F27" s="4"/>
    </row>
    <row r="28" spans="1:11">
      <c r="A28" s="3" t="s">
        <v>4</v>
      </c>
      <c r="B28" s="3"/>
      <c r="C28" s="3"/>
      <c r="D28" s="15">
        <v>0.25</v>
      </c>
      <c r="E28" s="3"/>
      <c r="F28" s="4"/>
    </row>
    <row r="29" spans="1:11">
      <c r="A29" s="3" t="s">
        <v>5</v>
      </c>
      <c r="B29" s="3"/>
      <c r="C29" s="3"/>
      <c r="D29" s="15">
        <v>0.1</v>
      </c>
      <c r="E29" s="3"/>
      <c r="F29" s="4"/>
    </row>
    <row r="30" spans="1:11">
      <c r="A30" s="3" t="s">
        <v>21</v>
      </c>
      <c r="B30" s="3"/>
      <c r="C30" s="3"/>
      <c r="D30" s="16">
        <v>1000</v>
      </c>
      <c r="E30" s="3"/>
      <c r="F30" s="3"/>
    </row>
    <row r="31" spans="1:11">
      <c r="A31" s="3" t="s">
        <v>26</v>
      </c>
      <c r="B31" s="3"/>
      <c r="C31" s="3"/>
      <c r="D31" s="13">
        <v>200</v>
      </c>
      <c r="E31" s="3"/>
      <c r="F31" s="3"/>
    </row>
    <row r="32" spans="1:11">
      <c r="A32" s="3" t="s">
        <v>27</v>
      </c>
      <c r="B32" s="3"/>
      <c r="C32" s="3"/>
      <c r="D32" s="13">
        <v>100</v>
      </c>
      <c r="E32" s="3"/>
      <c r="F32" s="3"/>
    </row>
    <row r="33" spans="1:11">
      <c r="A33" s="3" t="s">
        <v>43</v>
      </c>
      <c r="B33" s="3"/>
      <c r="C33" s="3"/>
      <c r="D33" s="15">
        <v>0.12</v>
      </c>
      <c r="E33" s="3"/>
      <c r="F33" s="14"/>
      <c r="G33" s="14"/>
      <c r="H33" s="14"/>
      <c r="I33" s="14"/>
      <c r="J33" s="3"/>
    </row>
    <row r="34" spans="1:11">
      <c r="A34" s="3" t="s">
        <v>35</v>
      </c>
      <c r="B34" s="4"/>
      <c r="C34" s="4"/>
      <c r="D34" s="15">
        <v>0.03</v>
      </c>
      <c r="E34" s="3"/>
      <c r="F34" s="14"/>
      <c r="G34" s="14"/>
      <c r="H34" s="14"/>
      <c r="I34" s="17"/>
      <c r="J34" s="3"/>
    </row>
    <row r="35" spans="1:11">
      <c r="A35" s="4"/>
      <c r="B35" s="4"/>
      <c r="C35" s="4"/>
      <c r="D35" s="4"/>
      <c r="E35" s="3"/>
      <c r="F35" s="14"/>
      <c r="G35" s="14"/>
      <c r="H35" s="14"/>
      <c r="I35" s="17"/>
      <c r="J35" s="3"/>
    </row>
    <row r="36" spans="1:11" ht="27" customHeight="1">
      <c r="A36" s="128" t="s">
        <v>75</v>
      </c>
      <c r="B36" s="128"/>
      <c r="C36" s="128"/>
      <c r="D36" s="128"/>
      <c r="E36" s="128"/>
      <c r="F36" s="128"/>
      <c r="G36" s="128"/>
      <c r="H36" s="128"/>
      <c r="I36" s="128"/>
      <c r="J36" s="3"/>
    </row>
    <row r="37" spans="1:11">
      <c r="A37" s="4"/>
      <c r="B37" s="4"/>
      <c r="C37" s="4"/>
      <c r="D37" s="4"/>
      <c r="E37" s="3"/>
      <c r="F37" s="3"/>
      <c r="G37" s="3"/>
      <c r="H37" s="3"/>
      <c r="I37" s="3"/>
      <c r="J37" s="3"/>
      <c r="K37" s="3"/>
    </row>
    <row r="38" spans="1:11">
      <c r="A38" s="9" t="s">
        <v>6</v>
      </c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>
      <c r="A39" s="9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>
      <c r="A40" s="3" t="s">
        <v>42</v>
      </c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>
      <c r="A41" s="3" t="s">
        <v>31</v>
      </c>
      <c r="B41" s="3"/>
      <c r="C41" s="13"/>
      <c r="D41" s="4"/>
      <c r="E41" s="3"/>
      <c r="F41" s="3"/>
      <c r="G41" s="3"/>
      <c r="H41" s="3"/>
      <c r="I41" s="3"/>
      <c r="J41" s="3"/>
      <c r="K41" s="3"/>
    </row>
    <row r="42" spans="1:11">
      <c r="A42" s="9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ht="38.25" customHeight="1" thickBot="1">
      <c r="D43" s="86"/>
      <c r="E43" s="19" t="s">
        <v>9</v>
      </c>
      <c r="F43" s="19" t="s">
        <v>22</v>
      </c>
      <c r="G43" s="19" t="s">
        <v>23</v>
      </c>
      <c r="H43" s="19" t="s">
        <v>11</v>
      </c>
      <c r="I43" s="3"/>
      <c r="J43" s="3"/>
      <c r="K43" s="3"/>
    </row>
    <row r="44" spans="1:11">
      <c r="A44" s="87" t="s">
        <v>7</v>
      </c>
      <c r="E44" s="111">
        <f>$C$41</f>
        <v>0</v>
      </c>
      <c r="F44" s="111"/>
      <c r="G44" s="111"/>
      <c r="H44" s="111"/>
      <c r="I44" s="3"/>
      <c r="J44" s="3"/>
      <c r="K44" s="3"/>
    </row>
    <row r="45" spans="1:11">
      <c r="A45" s="87" t="s">
        <v>59</v>
      </c>
      <c r="E45" s="112">
        <v>0.33329999999999999</v>
      </c>
      <c r="F45" s="112">
        <v>0.44450000000000001</v>
      </c>
      <c r="G45" s="112">
        <v>0.14810000000000001</v>
      </c>
      <c r="H45" s="112">
        <v>7.4099999999999999E-2</v>
      </c>
      <c r="I45" s="3"/>
      <c r="J45" s="3"/>
      <c r="K45" s="3"/>
    </row>
    <row r="46" spans="1:11">
      <c r="E46" s="113"/>
      <c r="F46" s="113"/>
      <c r="G46" s="113"/>
      <c r="H46" s="113"/>
    </row>
    <row r="47" spans="1:11">
      <c r="A47" s="87" t="s">
        <v>60</v>
      </c>
      <c r="E47" s="114"/>
      <c r="F47" s="114"/>
      <c r="G47" s="114"/>
      <c r="H47" s="114"/>
      <c r="I47" s="3"/>
      <c r="J47" s="3"/>
      <c r="K47" s="3"/>
    </row>
    <row r="48" spans="1:11">
      <c r="A48" s="88" t="s">
        <v>61</v>
      </c>
      <c r="E48" s="114">
        <f>E44-E47</f>
        <v>0</v>
      </c>
      <c r="F48" s="114">
        <f>E48-F47</f>
        <v>0</v>
      </c>
      <c r="G48" s="114">
        <f>F48-G47</f>
        <v>0</v>
      </c>
      <c r="H48" s="114">
        <f>G48-H47</f>
        <v>0</v>
      </c>
      <c r="I48" s="3"/>
      <c r="J48" s="3"/>
      <c r="K48" s="3"/>
    </row>
    <row r="49" spans="1:11">
      <c r="A49" s="3"/>
      <c r="B49" s="3"/>
      <c r="C49" s="3"/>
      <c r="D49" s="3"/>
      <c r="E49" s="18"/>
      <c r="F49" s="3"/>
      <c r="G49" s="3"/>
      <c r="H49" s="3"/>
      <c r="I49" s="3"/>
      <c r="J49" s="3"/>
      <c r="K49" s="3"/>
    </row>
    <row r="50" spans="1:11">
      <c r="A50" s="122" t="s">
        <v>74</v>
      </c>
      <c r="B50" s="122"/>
      <c r="C50" s="122"/>
      <c r="D50" s="122"/>
      <c r="E50" s="122"/>
      <c r="F50" s="122"/>
      <c r="G50" s="122"/>
      <c r="H50" s="122"/>
      <c r="I50" s="122"/>
      <c r="J50" s="3"/>
      <c r="K50" s="3"/>
    </row>
    <row r="51" spans="1:11">
      <c r="A51" s="122"/>
      <c r="B51" s="122"/>
      <c r="C51" s="122"/>
      <c r="D51" s="122"/>
      <c r="E51" s="122"/>
      <c r="F51" s="122"/>
      <c r="G51" s="122"/>
      <c r="H51" s="122"/>
      <c r="I51" s="122"/>
      <c r="J51" s="3"/>
      <c r="K51" s="4"/>
    </row>
    <row r="52" spans="1:1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>
      <c r="A54" s="9" t="s">
        <v>34</v>
      </c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ht="13.5" thickBot="1">
      <c r="A55" s="3"/>
      <c r="B55" s="3"/>
      <c r="C55" s="4"/>
      <c r="D55" s="4"/>
      <c r="E55" s="19" t="s">
        <v>9</v>
      </c>
      <c r="F55" s="19" t="s">
        <v>22</v>
      </c>
      <c r="G55" s="19" t="s">
        <v>23</v>
      </c>
      <c r="H55" s="19" t="s">
        <v>11</v>
      </c>
      <c r="I55" s="3"/>
      <c r="J55" s="3"/>
      <c r="K55" s="3"/>
    </row>
    <row r="56" spans="1:11">
      <c r="A56" s="3" t="s">
        <v>18</v>
      </c>
      <c r="B56" s="3"/>
      <c r="C56" s="4"/>
      <c r="D56" s="4"/>
      <c r="E56" s="20">
        <f>$D$30</f>
        <v>1000</v>
      </c>
      <c r="F56" s="20">
        <f>$D$30</f>
        <v>1000</v>
      </c>
      <c r="G56" s="20">
        <f>$D$30</f>
        <v>1000</v>
      </c>
      <c r="H56" s="20">
        <f>$D$30</f>
        <v>1000</v>
      </c>
      <c r="I56" s="3"/>
      <c r="J56" s="3"/>
      <c r="K56" s="3"/>
    </row>
    <row r="57" spans="1:11">
      <c r="A57" s="3" t="s">
        <v>28</v>
      </c>
      <c r="B57" s="3"/>
      <c r="C57" s="4"/>
      <c r="D57" s="4"/>
      <c r="E57" s="90">
        <f>D31</f>
        <v>200</v>
      </c>
      <c r="F57" s="90">
        <f t="shared" ref="F57:H58" si="0">E57*(1+$D$34)</f>
        <v>206</v>
      </c>
      <c r="G57" s="90">
        <f t="shared" si="0"/>
        <v>212.18</v>
      </c>
      <c r="H57" s="90">
        <f t="shared" si="0"/>
        <v>218.5454</v>
      </c>
      <c r="I57" s="3"/>
      <c r="J57" s="3"/>
      <c r="K57" s="3"/>
    </row>
    <row r="58" spans="1:11">
      <c r="A58" s="3" t="s">
        <v>29</v>
      </c>
      <c r="B58" s="3"/>
      <c r="C58" s="4"/>
      <c r="D58" s="4"/>
      <c r="E58" s="90">
        <f>D32</f>
        <v>100</v>
      </c>
      <c r="F58" s="90">
        <f t="shared" si="0"/>
        <v>103</v>
      </c>
      <c r="G58" s="90">
        <f t="shared" si="0"/>
        <v>106.09</v>
      </c>
      <c r="H58" s="90">
        <f t="shared" si="0"/>
        <v>109.2727</v>
      </c>
      <c r="I58" s="3"/>
      <c r="J58" s="3"/>
      <c r="K58" s="3"/>
    </row>
    <row r="59" spans="1:11">
      <c r="A59" s="3"/>
      <c r="B59" s="3"/>
      <c r="C59" s="4"/>
      <c r="D59" s="4"/>
      <c r="E59" s="20"/>
      <c r="F59" s="20"/>
      <c r="G59" s="20"/>
      <c r="H59" s="20"/>
      <c r="I59" s="3"/>
      <c r="J59" s="3"/>
      <c r="K59" s="3"/>
    </row>
    <row r="60" spans="1:11">
      <c r="A60" s="3" t="s">
        <v>24</v>
      </c>
      <c r="B60" s="3"/>
      <c r="C60" s="4"/>
      <c r="D60" s="4"/>
      <c r="E60" s="90"/>
      <c r="F60" s="90"/>
      <c r="G60" s="90"/>
      <c r="H60" s="90"/>
      <c r="I60" s="3"/>
      <c r="J60" s="3"/>
      <c r="K60" s="3"/>
    </row>
    <row r="61" spans="1:11">
      <c r="A61" s="3" t="s">
        <v>25</v>
      </c>
      <c r="B61" s="3"/>
      <c r="C61" s="4"/>
      <c r="D61" s="4"/>
      <c r="E61" s="90"/>
      <c r="F61" s="90"/>
      <c r="G61" s="90"/>
      <c r="H61" s="90"/>
      <c r="I61" s="3"/>
      <c r="J61" s="3"/>
      <c r="K61" s="3"/>
    </row>
    <row r="62" spans="1:11">
      <c r="A62" s="3" t="s">
        <v>10</v>
      </c>
      <c r="B62" s="3"/>
      <c r="C62" s="4"/>
      <c r="D62" s="4"/>
      <c r="E62" s="91"/>
      <c r="F62" s="91"/>
      <c r="G62" s="91"/>
      <c r="H62" s="91"/>
      <c r="I62" s="3"/>
      <c r="J62" s="3"/>
      <c r="K62" s="3"/>
    </row>
    <row r="63" spans="1:11">
      <c r="A63" s="3" t="s">
        <v>36</v>
      </c>
      <c r="B63" s="3"/>
      <c r="C63" s="4"/>
      <c r="D63" s="4"/>
      <c r="E63" s="90"/>
      <c r="F63" s="90"/>
      <c r="G63" s="90"/>
      <c r="H63" s="90"/>
      <c r="I63" s="3"/>
      <c r="J63" s="3"/>
      <c r="K63" s="3"/>
    </row>
    <row r="64" spans="1:11">
      <c r="A64" s="3" t="s">
        <v>51</v>
      </c>
      <c r="B64" s="3"/>
      <c r="C64" s="4"/>
      <c r="D64" s="4"/>
      <c r="E64" s="91"/>
      <c r="F64" s="91"/>
      <c r="G64" s="91"/>
      <c r="H64" s="91"/>
      <c r="I64" s="3"/>
      <c r="J64" s="3"/>
      <c r="K64" s="3"/>
    </row>
    <row r="65" spans="1:11">
      <c r="A65" s="3" t="s">
        <v>52</v>
      </c>
      <c r="B65" s="3"/>
      <c r="C65" s="4"/>
      <c r="D65" s="4"/>
      <c r="E65" s="90"/>
      <c r="F65" s="90"/>
      <c r="G65" s="90"/>
      <c r="H65" s="90"/>
      <c r="I65" s="3"/>
      <c r="J65" s="3"/>
      <c r="K65" s="3"/>
    </row>
    <row r="66" spans="1:11">
      <c r="A66" s="3"/>
      <c r="B66" s="3"/>
      <c r="C66" s="4"/>
      <c r="D66" s="4"/>
      <c r="E66" s="90"/>
      <c r="F66" s="90"/>
      <c r="G66" s="90"/>
      <c r="H66" s="90"/>
      <c r="I66" s="3"/>
      <c r="J66" s="3"/>
      <c r="K66" s="3"/>
    </row>
    <row r="67" spans="1:11">
      <c r="A67" s="3"/>
      <c r="B67" s="3"/>
      <c r="C67" s="4"/>
      <c r="D67" s="4"/>
      <c r="E67" s="90"/>
      <c r="F67" s="90"/>
      <c r="G67" s="90"/>
      <c r="H67" s="90"/>
      <c r="I67" s="3"/>
      <c r="J67" s="3"/>
      <c r="K67" s="3"/>
    </row>
    <row r="68" spans="1:11">
      <c r="A68" s="3" t="str">
        <f>A65</f>
        <v>Net operating profit after taxes (NOPAT)</v>
      </c>
      <c r="B68" s="3"/>
      <c r="C68" s="4"/>
      <c r="D68" s="4"/>
      <c r="E68" s="90"/>
      <c r="F68" s="90"/>
      <c r="G68" s="90"/>
      <c r="H68" s="90"/>
      <c r="I68" s="3"/>
      <c r="J68" s="3"/>
      <c r="K68" s="3"/>
    </row>
    <row r="69" spans="1:11">
      <c r="A69" s="89" t="s">
        <v>64</v>
      </c>
      <c r="B69" s="3"/>
      <c r="C69" s="4"/>
      <c r="D69" s="4"/>
      <c r="E69" s="91"/>
      <c r="F69" s="91"/>
      <c r="G69" s="91"/>
      <c r="H69" s="91"/>
      <c r="I69" s="3"/>
      <c r="J69" s="3"/>
      <c r="K69" s="3"/>
    </row>
    <row r="70" spans="1:11">
      <c r="A70" s="3" t="s">
        <v>65</v>
      </c>
      <c r="B70" s="3"/>
      <c r="C70" s="4"/>
      <c r="D70" s="4"/>
      <c r="E70" s="90"/>
      <c r="F70" s="90"/>
      <c r="G70" s="90"/>
      <c r="H70" s="90"/>
      <c r="I70" s="3"/>
      <c r="J70" s="3"/>
      <c r="K70" s="3"/>
    </row>
    <row r="71" spans="1:11">
      <c r="A71" s="3"/>
      <c r="B71" s="3"/>
      <c r="C71" s="4"/>
      <c r="D71" s="4"/>
      <c r="E71" s="81"/>
      <c r="F71" s="81"/>
      <c r="G71" s="81"/>
      <c r="H71" s="81"/>
      <c r="I71" s="3"/>
      <c r="J71" s="3"/>
      <c r="K71" s="3"/>
    </row>
    <row r="72" spans="1:1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>
      <c r="A73" s="122" t="s">
        <v>72</v>
      </c>
      <c r="B73" s="122"/>
      <c r="C73" s="122"/>
      <c r="D73" s="122"/>
      <c r="E73" s="122"/>
      <c r="F73" s="122"/>
      <c r="G73" s="122"/>
      <c r="H73" s="122"/>
      <c r="I73" s="122"/>
      <c r="J73" s="3"/>
      <c r="K73" s="3"/>
    </row>
    <row r="74" spans="1:11">
      <c r="A74" s="122"/>
      <c r="B74" s="122"/>
      <c r="C74" s="122"/>
      <c r="D74" s="122"/>
      <c r="E74" s="122"/>
      <c r="F74" s="122"/>
      <c r="G74" s="122"/>
      <c r="H74" s="122"/>
      <c r="I74" s="122"/>
      <c r="J74" s="3"/>
      <c r="K74" s="3"/>
    </row>
    <row r="75" spans="1:1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>
      <c r="A76" s="9" t="s">
        <v>44</v>
      </c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ht="13.5" thickBot="1">
      <c r="A78" s="3"/>
      <c r="B78" s="3"/>
      <c r="C78" s="4"/>
      <c r="D78" s="21" t="s">
        <v>37</v>
      </c>
      <c r="E78" s="19" t="s">
        <v>9</v>
      </c>
      <c r="F78" s="19" t="s">
        <v>22</v>
      </c>
      <c r="G78" s="19" t="s">
        <v>23</v>
      </c>
      <c r="H78" s="19" t="s">
        <v>11</v>
      </c>
      <c r="I78" s="3"/>
      <c r="J78" s="3"/>
      <c r="K78" s="3"/>
    </row>
    <row r="79" spans="1:11">
      <c r="A79" s="3" t="s">
        <v>24</v>
      </c>
      <c r="B79" s="3"/>
      <c r="C79" s="4"/>
      <c r="D79" s="51"/>
      <c r="E79" s="51"/>
      <c r="F79" s="51"/>
      <c r="G79" s="51"/>
      <c r="H79" s="51"/>
      <c r="I79" s="3"/>
      <c r="J79" s="3"/>
      <c r="K79" s="3"/>
    </row>
    <row r="80" spans="1:11">
      <c r="A80" s="3" t="s">
        <v>53</v>
      </c>
      <c r="B80" s="3"/>
      <c r="C80" s="4"/>
      <c r="D80" s="51"/>
      <c r="E80" s="51"/>
      <c r="F80" s="51"/>
      <c r="G80" s="51"/>
      <c r="H80" s="51"/>
      <c r="I80" s="3"/>
      <c r="J80" s="3"/>
      <c r="K80" s="3"/>
    </row>
    <row r="81" spans="1:11">
      <c r="A81" s="3" t="s">
        <v>38</v>
      </c>
      <c r="B81" s="3"/>
      <c r="C81" s="3"/>
      <c r="D81" s="51"/>
      <c r="E81" s="51"/>
      <c r="F81" s="51"/>
      <c r="G81" s="51"/>
      <c r="H81" s="51"/>
      <c r="I81" s="3"/>
      <c r="J81" s="3"/>
      <c r="K81" s="3"/>
    </row>
    <row r="82" spans="1:1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>
      <c r="A83" s="9" t="s">
        <v>40</v>
      </c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ht="24.75" customHeight="1">
      <c r="A84" s="9" t="s">
        <v>39</v>
      </c>
      <c r="B84" s="3"/>
      <c r="C84" s="3"/>
      <c r="D84" s="3"/>
      <c r="E84" s="3"/>
      <c r="H84" s="3"/>
      <c r="I84" s="3"/>
      <c r="J84" s="3"/>
      <c r="K84" s="3"/>
    </row>
    <row r="85" spans="1:11">
      <c r="A85" s="3"/>
      <c r="B85" s="3"/>
      <c r="C85" s="3"/>
      <c r="D85" s="22"/>
      <c r="E85" s="3"/>
      <c r="H85" s="3"/>
      <c r="I85" s="3"/>
      <c r="J85" s="3"/>
      <c r="K85" s="3"/>
    </row>
    <row r="86" spans="1:11">
      <c r="A86" s="3" t="s">
        <v>54</v>
      </c>
      <c r="B86" s="3"/>
      <c r="C86" s="3"/>
      <c r="D86" s="82"/>
      <c r="E86" s="3"/>
      <c r="H86" s="3"/>
      <c r="I86" s="3"/>
      <c r="J86" s="3"/>
      <c r="K86" s="3"/>
    </row>
    <row r="87" spans="1:11">
      <c r="A87" s="3" t="s">
        <v>55</v>
      </c>
      <c r="B87" s="4"/>
      <c r="C87" s="4"/>
      <c r="D87" s="83"/>
      <c r="E87" s="3"/>
      <c r="H87" s="3"/>
      <c r="I87" s="3"/>
      <c r="J87" s="3"/>
      <c r="K87" s="3"/>
    </row>
    <row r="88" spans="1:11">
      <c r="A88" s="3" t="s">
        <v>56</v>
      </c>
      <c r="B88" s="4"/>
      <c r="C88" s="4"/>
      <c r="D88" s="82"/>
      <c r="E88" s="3"/>
      <c r="H88" s="3"/>
      <c r="I88" s="3"/>
      <c r="J88" s="3"/>
      <c r="K88" s="3"/>
    </row>
    <row r="89" spans="1:11">
      <c r="A89" s="3" t="s">
        <v>57</v>
      </c>
      <c r="B89" s="3"/>
      <c r="C89" s="3"/>
      <c r="D89" s="82"/>
      <c r="E89" s="3"/>
      <c r="H89" s="3"/>
      <c r="I89" s="3"/>
      <c r="J89" s="3"/>
      <c r="K89" s="3"/>
    </row>
    <row r="90" spans="1:11">
      <c r="A90" s="3"/>
      <c r="B90" s="3"/>
      <c r="C90" s="3"/>
      <c r="D90" s="82"/>
      <c r="E90" s="3"/>
      <c r="H90" s="3"/>
      <c r="I90" s="3"/>
      <c r="J90" s="3"/>
      <c r="K90" s="3"/>
    </row>
    <row r="91" spans="1:11" ht="13.5" thickBot="1">
      <c r="A91" s="3" t="s">
        <v>58</v>
      </c>
      <c r="B91" s="3"/>
      <c r="C91" s="3"/>
      <c r="D91" s="84"/>
      <c r="E91" s="3"/>
      <c r="H91" s="3"/>
      <c r="I91" s="3"/>
      <c r="J91" s="3"/>
      <c r="K91" s="3"/>
    </row>
    <row r="92" spans="1:11" ht="13.5" thickTop="1">
      <c r="A92" s="3"/>
      <c r="B92" s="3"/>
      <c r="C92" s="3"/>
      <c r="D92" s="85"/>
      <c r="E92" s="3"/>
      <c r="F92" s="85"/>
      <c r="G92" s="85"/>
      <c r="H92" s="3"/>
      <c r="I92" s="3"/>
      <c r="J92" s="3"/>
      <c r="K92" s="3"/>
    </row>
    <row r="93" spans="1:11">
      <c r="A93" s="3"/>
      <c r="B93" s="3"/>
      <c r="C93" s="3"/>
      <c r="D93" s="85"/>
      <c r="E93" s="3"/>
      <c r="F93" s="85"/>
      <c r="G93" s="85"/>
      <c r="H93" s="3"/>
      <c r="I93" s="3"/>
      <c r="J93" s="3"/>
      <c r="K93" s="3"/>
    </row>
    <row r="94" spans="1:11">
      <c r="A94" s="3" t="s">
        <v>62</v>
      </c>
      <c r="B94" s="3"/>
      <c r="C94" s="3"/>
      <c r="D94" s="85"/>
      <c r="E94" s="3"/>
      <c r="F94" s="85"/>
      <c r="G94" s="85"/>
      <c r="H94" s="3"/>
      <c r="I94" s="3"/>
      <c r="J94" s="3"/>
      <c r="K94" s="3"/>
    </row>
    <row r="95" spans="1:11">
      <c r="A95" s="3"/>
      <c r="B95" s="3"/>
      <c r="C95" s="3"/>
      <c r="D95" s="22"/>
      <c r="E95" s="3"/>
      <c r="F95" s="85"/>
      <c r="G95" s="85"/>
      <c r="H95" s="3"/>
      <c r="I95" s="3"/>
      <c r="J95" s="3"/>
      <c r="K95" s="3"/>
    </row>
    <row r="96" spans="1:11">
      <c r="A96" s="3" t="s">
        <v>54</v>
      </c>
      <c r="B96" s="3"/>
      <c r="C96" s="3"/>
      <c r="D96" s="82"/>
      <c r="E96" s="3"/>
      <c r="F96" s="85"/>
      <c r="G96" s="85"/>
      <c r="H96" s="3"/>
      <c r="I96" s="3"/>
      <c r="J96" s="3"/>
      <c r="K96" s="3"/>
    </row>
    <row r="97" spans="1:11">
      <c r="A97" s="3" t="s">
        <v>55</v>
      </c>
      <c r="B97" s="4"/>
      <c r="C97" s="4"/>
      <c r="D97" s="83"/>
      <c r="E97" s="3"/>
      <c r="F97" s="85"/>
      <c r="G97" s="85"/>
      <c r="H97" s="3"/>
      <c r="I97" s="3"/>
      <c r="J97" s="3"/>
      <c r="K97" s="3"/>
    </row>
    <row r="98" spans="1:11">
      <c r="A98" s="3" t="s">
        <v>56</v>
      </c>
      <c r="B98" s="4"/>
      <c r="C98" s="4"/>
      <c r="D98" s="82"/>
      <c r="E98" s="3"/>
      <c r="F98" s="85"/>
      <c r="G98" s="85"/>
      <c r="H98" s="3"/>
      <c r="I98" s="3"/>
      <c r="J98" s="3"/>
      <c r="K98" s="3"/>
    </row>
    <row r="99" spans="1:11">
      <c r="A99" s="3" t="s">
        <v>57</v>
      </c>
      <c r="B99" s="3"/>
      <c r="C99" s="3"/>
      <c r="D99" s="82"/>
      <c r="E99" s="3"/>
      <c r="F99" s="85"/>
      <c r="G99" s="85"/>
      <c r="H99" s="3"/>
      <c r="I99" s="3"/>
      <c r="J99" s="3"/>
      <c r="K99" s="3"/>
    </row>
    <row r="100" spans="1:11">
      <c r="A100" s="3"/>
      <c r="B100" s="3"/>
      <c r="C100" s="3"/>
      <c r="D100" s="82"/>
      <c r="E100" s="3"/>
      <c r="F100" s="85"/>
      <c r="G100" s="85"/>
      <c r="H100" s="3"/>
      <c r="I100" s="3"/>
      <c r="J100" s="3"/>
      <c r="K100" s="3"/>
    </row>
    <row r="101" spans="1:11" ht="13.5" thickBot="1">
      <c r="A101" s="3" t="s">
        <v>58</v>
      </c>
      <c r="B101" s="3"/>
      <c r="C101" s="3"/>
      <c r="D101" s="84"/>
      <c r="E101" s="3"/>
      <c r="F101" s="85"/>
      <c r="G101" s="85"/>
      <c r="H101" s="3"/>
      <c r="I101" s="3"/>
      <c r="J101" s="3"/>
      <c r="K101" s="3"/>
    </row>
    <row r="102" spans="1:11" ht="13.5" thickTop="1">
      <c r="A102" s="3"/>
      <c r="B102" s="3"/>
      <c r="C102" s="3"/>
      <c r="D102" s="85"/>
      <c r="E102" s="3"/>
      <c r="F102" s="85"/>
      <c r="G102" s="85"/>
      <c r="H102" s="3"/>
      <c r="I102" s="3"/>
      <c r="J102" s="3"/>
      <c r="K102" s="3"/>
    </row>
    <row r="103" spans="1:11">
      <c r="A103" s="3"/>
      <c r="B103" s="3"/>
      <c r="C103" s="3"/>
      <c r="D103" s="85"/>
      <c r="E103" s="3"/>
      <c r="F103" s="85"/>
      <c r="G103" s="85"/>
      <c r="H103" s="3"/>
      <c r="I103" s="3"/>
      <c r="J103" s="3"/>
      <c r="K103" s="3"/>
    </row>
    <row r="104" spans="1:11">
      <c r="A104" s="3" t="s">
        <v>63</v>
      </c>
      <c r="B104" s="3"/>
      <c r="C104" s="3"/>
      <c r="D104" s="85"/>
      <c r="E104" s="3"/>
      <c r="F104" s="85"/>
      <c r="G104" s="85"/>
      <c r="H104" s="3"/>
      <c r="I104" s="3"/>
      <c r="J104" s="3"/>
      <c r="K104" s="3"/>
    </row>
    <row r="105" spans="1:11">
      <c r="A105" s="3"/>
      <c r="B105" s="3"/>
      <c r="C105" s="3"/>
      <c r="D105" s="85"/>
      <c r="E105" s="3"/>
      <c r="F105" s="85"/>
      <c r="G105" s="85"/>
      <c r="H105" s="3"/>
      <c r="I105" s="3"/>
      <c r="J105" s="3"/>
      <c r="K105" s="3"/>
    </row>
    <row r="106" spans="1:11">
      <c r="A106" s="3"/>
      <c r="B106" s="3"/>
      <c r="C106" s="3"/>
      <c r="D106" s="85"/>
      <c r="E106" s="3"/>
      <c r="F106" s="85"/>
      <c r="G106" s="85"/>
      <c r="H106" s="3"/>
      <c r="I106" s="3"/>
      <c r="J106" s="3"/>
      <c r="K106" s="3"/>
    </row>
    <row r="107" spans="1:11">
      <c r="A107" s="3"/>
      <c r="B107" s="3"/>
      <c r="C107" s="3"/>
      <c r="F107" s="85"/>
      <c r="G107" s="85"/>
      <c r="H107" s="3"/>
      <c r="I107" s="3"/>
      <c r="J107" s="3"/>
      <c r="K107" s="3"/>
    </row>
    <row r="108" spans="1:11">
      <c r="A108" s="3" t="s">
        <v>54</v>
      </c>
      <c r="B108" s="3"/>
      <c r="C108" s="3"/>
      <c r="D108" s="82"/>
      <c r="F108" s="85"/>
      <c r="G108" s="85"/>
      <c r="H108" s="3"/>
      <c r="I108" s="3"/>
      <c r="J108" s="3"/>
      <c r="K108" s="3"/>
    </row>
    <row r="109" spans="1:11">
      <c r="A109" s="3" t="s">
        <v>55</v>
      </c>
      <c r="B109" s="3"/>
      <c r="C109" s="3"/>
      <c r="D109" s="83"/>
      <c r="F109" s="85"/>
      <c r="G109" s="85"/>
      <c r="H109" s="3"/>
      <c r="I109" s="3"/>
      <c r="J109" s="3"/>
      <c r="K109" s="3"/>
    </row>
    <row r="110" spans="1:11">
      <c r="A110" s="3" t="s">
        <v>56</v>
      </c>
      <c r="B110" s="3"/>
      <c r="C110" s="3"/>
      <c r="D110" s="82"/>
      <c r="F110" s="85"/>
      <c r="G110" s="85"/>
      <c r="H110" s="3"/>
      <c r="I110" s="3"/>
      <c r="J110" s="3"/>
      <c r="K110" s="3"/>
    </row>
    <row r="111" spans="1:11">
      <c r="A111" s="3" t="s">
        <v>57</v>
      </c>
      <c r="B111" s="3"/>
      <c r="C111" s="3"/>
      <c r="D111" s="82"/>
      <c r="F111" s="85"/>
      <c r="G111" s="85"/>
      <c r="H111" s="3"/>
      <c r="I111" s="3"/>
      <c r="J111" s="3"/>
      <c r="K111" s="3"/>
    </row>
    <row r="112" spans="1:11">
      <c r="A112" s="3"/>
      <c r="B112" s="3"/>
      <c r="C112" s="3"/>
      <c r="D112" s="82"/>
      <c r="F112" s="85"/>
      <c r="G112" s="85"/>
      <c r="H112" s="3"/>
      <c r="I112" s="3"/>
      <c r="J112" s="3"/>
      <c r="K112" s="3"/>
    </row>
    <row r="113" spans="1:11" ht="13.5" thickBot="1">
      <c r="A113" s="3" t="s">
        <v>58</v>
      </c>
      <c r="B113" s="3"/>
      <c r="C113" s="3"/>
      <c r="D113" s="84"/>
      <c r="F113" s="85"/>
      <c r="G113" s="85"/>
      <c r="H113" s="3"/>
      <c r="I113" s="3"/>
      <c r="J113" s="3"/>
      <c r="K113" s="3"/>
    </row>
    <row r="114" spans="1:11" ht="13.5" thickTop="1">
      <c r="A114" s="3"/>
      <c r="B114" s="3"/>
      <c r="C114" s="3"/>
      <c r="D114" s="85"/>
      <c r="E114" s="3"/>
      <c r="F114" s="85"/>
      <c r="G114" s="85"/>
      <c r="H114" s="3"/>
      <c r="I114" s="3"/>
      <c r="J114" s="3"/>
      <c r="K114" s="3"/>
    </row>
    <row r="115" spans="1:11">
      <c r="A115" s="122"/>
      <c r="B115" s="123"/>
      <c r="C115" s="123"/>
      <c r="D115" s="123"/>
      <c r="E115" s="123"/>
      <c r="F115" s="123"/>
      <c r="G115" s="123"/>
      <c r="H115" s="123"/>
      <c r="I115" s="123"/>
      <c r="J115" s="3"/>
      <c r="K115" s="3"/>
    </row>
    <row r="116" spans="1:11">
      <c r="A116" s="122"/>
      <c r="B116" s="123"/>
      <c r="C116" s="123"/>
      <c r="D116" s="123"/>
      <c r="E116" s="123"/>
      <c r="F116" s="123"/>
      <c r="G116" s="123"/>
      <c r="H116" s="123"/>
      <c r="I116" s="123"/>
      <c r="J116" s="3"/>
      <c r="K116" s="3"/>
    </row>
    <row r="117" spans="1:11">
      <c r="A117" s="123"/>
      <c r="B117" s="123"/>
      <c r="C117" s="123"/>
      <c r="D117" s="123"/>
      <c r="E117" s="123"/>
      <c r="F117" s="123"/>
      <c r="G117" s="123"/>
      <c r="H117" s="123"/>
      <c r="I117" s="123"/>
      <c r="J117" s="3"/>
      <c r="K117" s="3"/>
    </row>
    <row r="118" spans="1:11">
      <c r="A118" s="3"/>
      <c r="B118" s="3"/>
      <c r="C118" s="23"/>
      <c r="D118" s="23"/>
      <c r="E118" s="23"/>
      <c r="F118" s="23"/>
      <c r="G118" s="23"/>
      <c r="H118" s="3"/>
      <c r="I118" s="3"/>
      <c r="J118" s="3"/>
      <c r="K118" s="3"/>
    </row>
    <row r="119" spans="1:11" ht="15.75">
      <c r="A119" s="24" t="s">
        <v>8</v>
      </c>
      <c r="B119" s="3"/>
      <c r="C119" s="25"/>
      <c r="D119" s="25"/>
      <c r="E119" s="3"/>
      <c r="F119" s="3"/>
      <c r="G119" s="3"/>
      <c r="H119" s="3"/>
      <c r="I119" s="3"/>
      <c r="J119" s="3"/>
      <c r="K119" s="3"/>
    </row>
    <row r="120" spans="1:11">
      <c r="A120" s="3"/>
      <c r="B120" s="3"/>
      <c r="C120" s="26"/>
      <c r="D120" s="4"/>
      <c r="E120" s="92" t="s">
        <v>37</v>
      </c>
      <c r="F120" s="92" t="s">
        <v>9</v>
      </c>
      <c r="G120" s="92" t="s">
        <v>22</v>
      </c>
      <c r="H120" s="92" t="s">
        <v>23</v>
      </c>
      <c r="I120" s="92" t="s">
        <v>11</v>
      </c>
      <c r="J120" s="3"/>
      <c r="K120" s="3"/>
    </row>
    <row r="121" spans="1:11">
      <c r="A121" s="100" t="s">
        <v>66</v>
      </c>
      <c r="B121" s="3"/>
      <c r="C121" s="3"/>
      <c r="D121" s="4"/>
      <c r="E121" s="51"/>
      <c r="F121" s="50"/>
      <c r="G121" s="51"/>
      <c r="H121" s="93"/>
      <c r="I121" s="51"/>
      <c r="J121" s="3"/>
      <c r="K121" s="3"/>
    </row>
    <row r="122" spans="1:11">
      <c r="A122" s="100" t="s">
        <v>8</v>
      </c>
      <c r="B122" s="3"/>
      <c r="C122" s="4"/>
      <c r="D122" s="4"/>
      <c r="E122" s="95"/>
      <c r="F122" s="102"/>
      <c r="G122" s="102"/>
      <c r="H122" s="101"/>
      <c r="I122" s="101"/>
      <c r="J122" s="3"/>
      <c r="K122" s="3"/>
    </row>
    <row r="123" spans="1:11">
      <c r="A123" s="100" t="s">
        <v>67</v>
      </c>
      <c r="B123" s="27"/>
      <c r="C123" s="27"/>
      <c r="D123" s="4"/>
      <c r="E123" s="51"/>
      <c r="F123" s="51"/>
      <c r="G123" s="51"/>
      <c r="H123" s="93"/>
      <c r="I123" s="93"/>
      <c r="J123" s="3"/>
      <c r="K123" s="3"/>
    </row>
    <row r="124" spans="1:11" ht="13.5" thickBot="1">
      <c r="A124" s="100" t="s">
        <v>12</v>
      </c>
      <c r="B124" s="27"/>
      <c r="C124" s="3"/>
      <c r="D124" s="3"/>
      <c r="E124" s="103"/>
      <c r="F124" s="96"/>
      <c r="G124" s="96"/>
      <c r="H124" s="94"/>
      <c r="I124" s="94"/>
      <c r="J124" s="3"/>
      <c r="K124" s="3"/>
    </row>
    <row r="125" spans="1:11" ht="13.5" thickBot="1">
      <c r="A125" s="3" t="s">
        <v>68</v>
      </c>
      <c r="B125" s="3"/>
      <c r="C125" s="3"/>
      <c r="D125" s="3"/>
      <c r="E125" s="104"/>
      <c r="F125" s="99"/>
      <c r="G125" s="99"/>
      <c r="H125" s="98"/>
      <c r="I125" s="98"/>
      <c r="J125" s="3"/>
      <c r="K125" s="3"/>
    </row>
    <row r="126" spans="1:11" ht="14.25" thickTop="1" thickBot="1">
      <c r="A126" s="3"/>
      <c r="B126" s="3"/>
      <c r="C126" s="3"/>
      <c r="D126" s="3"/>
      <c r="E126" s="3"/>
      <c r="F126" s="3"/>
      <c r="G126" s="28"/>
      <c r="H126" s="3"/>
      <c r="I126" s="3"/>
      <c r="J126" s="3"/>
      <c r="K126" s="3"/>
    </row>
    <row r="127" spans="1:11">
      <c r="A127" s="29" t="s">
        <v>13</v>
      </c>
      <c r="B127" s="30"/>
      <c r="C127" s="97"/>
      <c r="D127" s="3"/>
      <c r="E127" s="3"/>
      <c r="F127" s="3"/>
      <c r="G127" s="3"/>
      <c r="H127" s="3"/>
      <c r="I127" s="3"/>
      <c r="J127" s="3"/>
      <c r="K127" s="3"/>
    </row>
    <row r="128" spans="1:11" ht="13.5" thickBot="1">
      <c r="A128" s="31" t="s">
        <v>14</v>
      </c>
      <c r="B128" s="32"/>
      <c r="C128" s="33"/>
      <c r="D128" s="3"/>
      <c r="G128" s="3"/>
      <c r="H128" s="3"/>
      <c r="I128" s="3"/>
      <c r="J128" s="3"/>
      <c r="K128" s="3"/>
    </row>
    <row r="129" spans="1:11">
      <c r="A129" s="3"/>
      <c r="B129" s="3"/>
      <c r="C129" s="3"/>
      <c r="D129" s="3"/>
      <c r="G129" s="3"/>
      <c r="H129" s="3"/>
      <c r="I129" s="3"/>
      <c r="J129" s="3"/>
      <c r="K129" s="3"/>
    </row>
    <row r="130" spans="1:11">
      <c r="A130" s="125" t="s">
        <v>73</v>
      </c>
      <c r="B130" s="126"/>
      <c r="C130" s="126"/>
      <c r="D130" s="126"/>
      <c r="E130" s="126"/>
      <c r="F130" s="126"/>
      <c r="G130" s="126"/>
      <c r="H130" s="126"/>
      <c r="I130" s="126"/>
      <c r="J130" s="3"/>
      <c r="K130" s="3"/>
    </row>
    <row r="131" spans="1:11">
      <c r="A131" s="126"/>
      <c r="B131" s="126"/>
      <c r="C131" s="126"/>
      <c r="D131" s="126"/>
      <c r="E131" s="126"/>
      <c r="F131" s="126"/>
      <c r="G131" s="126"/>
      <c r="H131" s="126"/>
      <c r="I131" s="126"/>
      <c r="J131" s="3"/>
      <c r="K131" s="3"/>
    </row>
    <row r="132" spans="1:11">
      <c r="A132" s="126"/>
      <c r="B132" s="126"/>
      <c r="C132" s="126"/>
      <c r="D132" s="126"/>
      <c r="E132" s="126"/>
      <c r="F132" s="126"/>
      <c r="G132" s="126"/>
      <c r="H132" s="126"/>
      <c r="I132" s="126"/>
      <c r="J132" s="3"/>
      <c r="K132" s="3"/>
    </row>
    <row r="133" spans="1:11">
      <c r="A133" s="35"/>
      <c r="B133" s="34"/>
      <c r="C133" s="34"/>
      <c r="D133" s="34"/>
      <c r="E133" s="34"/>
      <c r="F133" s="34"/>
      <c r="G133" s="34"/>
      <c r="H133" s="34"/>
      <c r="I133" s="34"/>
      <c r="J133" s="3"/>
      <c r="K133" s="3"/>
    </row>
    <row r="134" spans="1:11">
      <c r="A134" s="124" t="s">
        <v>45</v>
      </c>
      <c r="B134" s="124"/>
      <c r="C134" s="124"/>
      <c r="D134" s="124"/>
      <c r="E134" s="124"/>
      <c r="F134" s="124"/>
      <c r="G134" s="124"/>
      <c r="H134" s="124"/>
      <c r="I134" s="124"/>
      <c r="J134" s="3"/>
      <c r="K134" s="3"/>
    </row>
    <row r="135" spans="1:11">
      <c r="A135" s="124"/>
      <c r="B135" s="124"/>
      <c r="C135" s="124"/>
      <c r="D135" s="124"/>
      <c r="E135" s="124"/>
      <c r="F135" s="124"/>
      <c r="G135" s="124"/>
      <c r="H135" s="124"/>
      <c r="I135" s="124"/>
      <c r="J135" s="3"/>
      <c r="K135" s="3"/>
    </row>
    <row r="136" spans="1:11">
      <c r="A136" s="124"/>
      <c r="B136" s="124"/>
      <c r="C136" s="124"/>
      <c r="D136" s="124"/>
      <c r="E136" s="124"/>
      <c r="F136" s="124"/>
      <c r="G136" s="124"/>
      <c r="H136" s="124"/>
      <c r="I136" s="124"/>
      <c r="J136" s="3"/>
      <c r="K136" s="3"/>
    </row>
    <row r="137" spans="1:11">
      <c r="A137" s="11"/>
      <c r="B137" s="11"/>
      <c r="C137" s="11"/>
      <c r="D137" s="11"/>
      <c r="E137" s="11"/>
      <c r="F137" s="11"/>
      <c r="G137" s="11"/>
      <c r="H137" s="11"/>
      <c r="I137" s="11"/>
      <c r="J137" s="3"/>
      <c r="K137" s="3"/>
    </row>
    <row r="138" spans="1:11">
      <c r="A138" s="117" t="s">
        <v>46</v>
      </c>
      <c r="B138" s="117"/>
      <c r="C138" s="117"/>
      <c r="D138" s="117"/>
      <c r="E138" s="117"/>
      <c r="F138" s="117"/>
      <c r="G138" s="117"/>
      <c r="H138" s="117"/>
      <c r="I138" s="117"/>
      <c r="J138" s="3"/>
      <c r="K138" s="3"/>
    </row>
    <row r="139" spans="1:11" ht="13.5" thickBot="1">
      <c r="A139" s="36"/>
      <c r="B139" s="37"/>
      <c r="C139" s="34"/>
      <c r="D139" s="34"/>
      <c r="E139" s="34"/>
      <c r="F139" s="34"/>
      <c r="G139" s="34"/>
      <c r="H139" s="38"/>
      <c r="I139" s="34"/>
      <c r="J139" s="3"/>
      <c r="K139" s="3"/>
    </row>
    <row r="140" spans="1:11">
      <c r="A140" s="39" t="s">
        <v>17</v>
      </c>
      <c r="B140" s="118" t="s">
        <v>69</v>
      </c>
      <c r="C140" s="120"/>
      <c r="D140" s="39" t="s">
        <v>17</v>
      </c>
      <c r="E140" s="118" t="s">
        <v>19</v>
      </c>
      <c r="F140" s="119"/>
      <c r="G140" s="39" t="s">
        <v>17</v>
      </c>
      <c r="H140" s="118" t="s">
        <v>20</v>
      </c>
      <c r="I140" s="120"/>
      <c r="J140" s="3"/>
      <c r="K140" s="3"/>
    </row>
    <row r="141" spans="1:11">
      <c r="A141" s="40" t="s">
        <v>15</v>
      </c>
      <c r="B141" s="63" t="s">
        <v>70</v>
      </c>
      <c r="C141" s="69" t="s">
        <v>13</v>
      </c>
      <c r="D141" s="40" t="s">
        <v>15</v>
      </c>
      <c r="E141" s="41" t="s">
        <v>47</v>
      </c>
      <c r="F141" s="69" t="s">
        <v>13</v>
      </c>
      <c r="G141" s="40" t="s">
        <v>15</v>
      </c>
      <c r="H141" s="41" t="s">
        <v>48</v>
      </c>
      <c r="I141" s="42" t="s">
        <v>13</v>
      </c>
      <c r="J141" s="3"/>
      <c r="K141" s="3"/>
    </row>
    <row r="142" spans="1:11">
      <c r="A142" s="43" t="s">
        <v>16</v>
      </c>
      <c r="B142" s="105">
        <v>100</v>
      </c>
      <c r="C142" s="65">
        <f>C127</f>
        <v>0</v>
      </c>
      <c r="D142" s="43" t="s">
        <v>16</v>
      </c>
      <c r="E142" s="70">
        <v>1000</v>
      </c>
      <c r="F142" s="65">
        <f>C127</f>
        <v>0</v>
      </c>
      <c r="G142" s="43" t="s">
        <v>16</v>
      </c>
      <c r="H142" s="74">
        <v>25000</v>
      </c>
      <c r="I142" s="65">
        <f>C127</f>
        <v>0</v>
      </c>
      <c r="J142" s="3"/>
      <c r="K142" s="3"/>
    </row>
    <row r="143" spans="1:11">
      <c r="A143" s="44">
        <v>-0.3</v>
      </c>
      <c r="B143" s="106">
        <f>B$142*(1+A143)</f>
        <v>70</v>
      </c>
      <c r="C143" s="66"/>
      <c r="D143" s="44">
        <v>-0.3</v>
      </c>
      <c r="E143" s="71">
        <f>E$142*(1+D143)</f>
        <v>700</v>
      </c>
      <c r="F143" s="66"/>
      <c r="G143" s="45">
        <v>-0.3</v>
      </c>
      <c r="H143" s="75">
        <f>H$142*(1+G143)</f>
        <v>17500</v>
      </c>
      <c r="I143" s="66"/>
      <c r="J143" s="3"/>
      <c r="K143" s="3"/>
    </row>
    <row r="144" spans="1:11">
      <c r="A144" s="46">
        <v>-0.15</v>
      </c>
      <c r="B144" s="106">
        <f>B$142*(1+A144)</f>
        <v>85</v>
      </c>
      <c r="C144" s="66"/>
      <c r="D144" s="46">
        <v>-0.15</v>
      </c>
      <c r="E144" s="71">
        <f>E$142*(1+D144)</f>
        <v>850</v>
      </c>
      <c r="F144" s="66"/>
      <c r="G144" s="47">
        <v>-0.15</v>
      </c>
      <c r="H144" s="75">
        <f>H$142*(1+G144)</f>
        <v>21250</v>
      </c>
      <c r="I144" s="66"/>
      <c r="J144" s="3"/>
      <c r="K144" s="3"/>
    </row>
    <row r="145" spans="1:13">
      <c r="A145" s="48">
        <v>0</v>
      </c>
      <c r="B145" s="107">
        <f>B$142*(1+A145)</f>
        <v>100</v>
      </c>
      <c r="C145" s="67"/>
      <c r="D145" s="48">
        <v>0</v>
      </c>
      <c r="E145" s="72">
        <f>E$142*(1+D145)</f>
        <v>1000</v>
      </c>
      <c r="F145" s="67"/>
      <c r="G145" s="48">
        <v>0</v>
      </c>
      <c r="H145" s="76">
        <f>H$142*(1+G145)</f>
        <v>25000</v>
      </c>
      <c r="I145" s="67"/>
      <c r="J145" s="3"/>
      <c r="K145" s="3"/>
    </row>
    <row r="146" spans="1:13">
      <c r="A146" s="46">
        <v>0.15</v>
      </c>
      <c r="B146" s="106">
        <f>B$142*(1+A146)</f>
        <v>114.99999999999999</v>
      </c>
      <c r="C146" s="66"/>
      <c r="D146" s="46">
        <v>0.15</v>
      </c>
      <c r="E146" s="71">
        <v>1150</v>
      </c>
      <c r="F146" s="66"/>
      <c r="G146" s="46">
        <v>0.15</v>
      </c>
      <c r="H146" s="75">
        <f>H$142*(1+G146)</f>
        <v>28749.999999999996</v>
      </c>
      <c r="I146" s="66"/>
      <c r="J146" s="3"/>
      <c r="K146" s="3"/>
    </row>
    <row r="147" spans="1:13" ht="13.5" thickBot="1">
      <c r="A147" s="49">
        <v>0.3</v>
      </c>
      <c r="B147" s="108">
        <f>B$142*(1+A147)</f>
        <v>130</v>
      </c>
      <c r="C147" s="68"/>
      <c r="D147" s="49">
        <v>0.3</v>
      </c>
      <c r="E147" s="73">
        <f>E$142*(1+D147)</f>
        <v>1300</v>
      </c>
      <c r="F147" s="68"/>
      <c r="G147" s="49">
        <v>0.3</v>
      </c>
      <c r="H147" s="77">
        <f>H$142*(1+G147)</f>
        <v>32500</v>
      </c>
      <c r="I147" s="68"/>
      <c r="J147" s="3"/>
      <c r="K147" s="3"/>
    </row>
    <row r="148" spans="1:13">
      <c r="A148" s="78"/>
      <c r="B148" s="64"/>
      <c r="C148" s="79"/>
      <c r="D148" s="78"/>
      <c r="E148" s="80"/>
      <c r="F148" s="79"/>
      <c r="G148" s="78"/>
      <c r="H148" s="75"/>
      <c r="I148" s="79"/>
      <c r="J148" s="3"/>
      <c r="K148" s="3"/>
    </row>
    <row r="149" spans="1:13">
      <c r="A149" s="11"/>
      <c r="B149" s="11"/>
      <c r="C149" s="11"/>
      <c r="D149" s="11"/>
      <c r="E149" s="11"/>
      <c r="F149" s="11"/>
      <c r="G149" s="11"/>
      <c r="H149" s="11"/>
      <c r="I149" s="11"/>
    </row>
    <row r="150" spans="1:13">
      <c r="A150" s="115"/>
      <c r="B150" s="115"/>
      <c r="C150" s="115"/>
      <c r="D150" s="115"/>
      <c r="E150" s="115"/>
      <c r="F150" s="115"/>
      <c r="G150" s="115"/>
      <c r="H150" s="115"/>
      <c r="I150" s="115"/>
    </row>
    <row r="151" spans="1:13">
      <c r="A151" s="115"/>
      <c r="B151" s="115"/>
      <c r="C151" s="115"/>
      <c r="D151" s="115"/>
      <c r="E151" s="115"/>
      <c r="F151" s="115"/>
      <c r="G151" s="115"/>
      <c r="H151" s="115"/>
      <c r="I151" s="115"/>
    </row>
    <row r="152" spans="1:13">
      <c r="A152" s="115"/>
      <c r="B152" s="115"/>
      <c r="C152" s="115"/>
      <c r="D152" s="115"/>
      <c r="E152" s="115"/>
      <c r="F152" s="115"/>
      <c r="G152" s="115"/>
      <c r="H152" s="115"/>
      <c r="I152" s="115"/>
    </row>
    <row r="153" spans="1:13">
      <c r="A153" s="62"/>
      <c r="B153" s="62"/>
      <c r="C153" s="62"/>
      <c r="D153" s="62"/>
      <c r="E153" s="62"/>
      <c r="F153" s="62"/>
      <c r="G153" s="62"/>
      <c r="H153" s="62"/>
      <c r="I153" s="62"/>
    </row>
    <row r="154" spans="1:13">
      <c r="A154" s="4"/>
      <c r="B154" s="53"/>
      <c r="C154" s="55"/>
      <c r="D154" s="56"/>
      <c r="E154" s="57"/>
      <c r="F154" s="58"/>
      <c r="G154" s="53"/>
      <c r="H154" s="53"/>
      <c r="I154" s="53"/>
    </row>
    <row r="155" spans="1:13">
      <c r="A155" s="4"/>
      <c r="B155" s="53"/>
      <c r="C155" s="55"/>
      <c r="D155" s="56"/>
      <c r="E155" s="53"/>
      <c r="F155" s="53"/>
      <c r="G155" s="53"/>
      <c r="H155" s="53"/>
      <c r="I155" s="53"/>
      <c r="J155" s="1"/>
    </row>
    <row r="156" spans="1:13">
      <c r="A156" s="4"/>
      <c r="B156" s="53"/>
      <c r="C156" s="55"/>
      <c r="D156" s="56"/>
      <c r="E156" s="59"/>
      <c r="F156" s="53"/>
      <c r="G156" s="53"/>
      <c r="H156" s="53"/>
      <c r="I156" s="53"/>
      <c r="J156" s="1"/>
    </row>
    <row r="157" spans="1:13">
      <c r="A157" s="54"/>
      <c r="B157" s="53"/>
      <c r="C157" s="53"/>
      <c r="D157" s="53"/>
      <c r="E157" s="59"/>
      <c r="F157" s="53"/>
      <c r="G157" s="53"/>
      <c r="H157" s="53"/>
      <c r="I157" s="53"/>
      <c r="J157" s="1"/>
    </row>
    <row r="158" spans="1:13">
      <c r="A158" s="60"/>
      <c r="B158" s="53"/>
      <c r="C158" s="4"/>
      <c r="D158" s="52"/>
      <c r="E158" s="61"/>
      <c r="F158" s="55"/>
      <c r="G158" s="109"/>
      <c r="H158" s="53"/>
      <c r="I158" s="53"/>
      <c r="J158" s="34"/>
      <c r="K158" s="34"/>
      <c r="L158" s="1"/>
      <c r="M158" s="1"/>
    </row>
    <row r="159" spans="1:13" ht="13.15" customHeight="1">
      <c r="A159" s="53"/>
      <c r="B159" s="53"/>
      <c r="C159" s="53"/>
      <c r="D159" s="52"/>
      <c r="E159" s="53"/>
      <c r="F159" s="53"/>
      <c r="G159" s="53"/>
      <c r="H159" s="53"/>
      <c r="I159" s="53"/>
      <c r="J159" s="34"/>
      <c r="K159" s="34"/>
      <c r="L159" s="1"/>
      <c r="M159" s="1"/>
    </row>
    <row r="160" spans="1:13">
      <c r="A160" s="121"/>
      <c r="B160" s="121"/>
      <c r="C160" s="121"/>
      <c r="D160" s="121"/>
      <c r="E160" s="121"/>
      <c r="F160" s="121"/>
      <c r="G160" s="121"/>
      <c r="H160" s="121"/>
      <c r="I160" s="121"/>
      <c r="J160" s="34"/>
      <c r="K160" s="34"/>
      <c r="L160" s="1"/>
      <c r="M160" s="1"/>
    </row>
    <row r="161" spans="1:13">
      <c r="A161" s="121"/>
      <c r="B161" s="121"/>
      <c r="C161" s="121"/>
      <c r="D161" s="121"/>
      <c r="E161" s="121"/>
      <c r="F161" s="121"/>
      <c r="G161" s="121"/>
      <c r="H161" s="121"/>
      <c r="I161" s="121"/>
      <c r="J161" s="34"/>
      <c r="K161" s="34"/>
      <c r="L161" s="1"/>
      <c r="M161" s="1"/>
    </row>
    <row r="162" spans="1:13">
      <c r="A162" s="53"/>
      <c r="B162" s="53"/>
      <c r="C162" s="53"/>
      <c r="D162" s="53"/>
      <c r="E162" s="53"/>
      <c r="F162" s="53"/>
      <c r="G162" s="53"/>
      <c r="H162" s="53"/>
      <c r="I162" s="53"/>
      <c r="J162" s="34"/>
      <c r="K162" s="34"/>
      <c r="L162" s="1"/>
      <c r="M162" s="1"/>
    </row>
    <row r="163" spans="1:13">
      <c r="A163" s="116"/>
      <c r="B163" s="116"/>
      <c r="C163" s="116"/>
      <c r="D163" s="116"/>
      <c r="E163" s="116"/>
      <c r="F163" s="116"/>
      <c r="G163" s="116"/>
      <c r="H163" s="116"/>
      <c r="I163" s="116"/>
      <c r="J163" s="34"/>
      <c r="K163" s="34"/>
      <c r="L163" s="1"/>
      <c r="M163" s="1"/>
    </row>
    <row r="164" spans="1:13">
      <c r="A164" s="4"/>
      <c r="B164" s="4"/>
      <c r="C164" s="4"/>
      <c r="D164" s="4"/>
      <c r="E164" s="4"/>
      <c r="F164" s="4"/>
      <c r="G164" s="4"/>
      <c r="H164" s="4"/>
      <c r="I164" s="4"/>
      <c r="J164" s="34"/>
      <c r="K164" s="34"/>
      <c r="L164" s="1"/>
      <c r="M164" s="1"/>
    </row>
    <row r="165" spans="1:13">
      <c r="A165" s="4"/>
      <c r="B165" s="4"/>
      <c r="C165" s="4"/>
      <c r="D165" s="4"/>
      <c r="E165" s="4"/>
      <c r="F165" s="4"/>
      <c r="G165" s="4"/>
      <c r="H165" s="4"/>
      <c r="I165" s="4"/>
      <c r="J165" s="34"/>
      <c r="K165" s="34"/>
      <c r="L165" s="1"/>
      <c r="M165" s="1"/>
    </row>
    <row r="166" spans="1:13">
      <c r="J166" s="34"/>
      <c r="K166" s="34"/>
      <c r="L166" s="1"/>
      <c r="M166" s="1"/>
    </row>
    <row r="167" spans="1:13">
      <c r="J167" s="34"/>
      <c r="K167" s="34"/>
      <c r="L167" s="1"/>
      <c r="M167" s="1"/>
    </row>
    <row r="168" spans="1:13">
      <c r="J168" s="34"/>
      <c r="K168" s="34"/>
      <c r="L168" s="1"/>
      <c r="M168" s="1"/>
    </row>
    <row r="169" spans="1:13">
      <c r="J169" s="34"/>
      <c r="K169" s="34"/>
      <c r="L169" s="1"/>
      <c r="M169" s="1"/>
    </row>
    <row r="170" spans="1:13" ht="13.15" customHeight="1">
      <c r="J170" s="34"/>
      <c r="K170" s="34"/>
      <c r="L170" s="1"/>
      <c r="M170" s="1"/>
    </row>
    <row r="171" spans="1:13">
      <c r="J171" s="34"/>
      <c r="K171" s="34"/>
      <c r="L171" s="1"/>
      <c r="M171" s="1"/>
    </row>
    <row r="172" spans="1:13">
      <c r="J172" s="34"/>
      <c r="K172" s="34"/>
      <c r="L172" s="1"/>
      <c r="M172" s="1"/>
    </row>
    <row r="173" spans="1:13">
      <c r="J173" s="34"/>
      <c r="K173" s="34"/>
      <c r="L173" s="1"/>
      <c r="M173" s="1"/>
    </row>
    <row r="174" spans="1:13">
      <c r="J174" s="34"/>
      <c r="K174" s="34"/>
      <c r="L174" s="1"/>
      <c r="M174" s="1"/>
    </row>
    <row r="175" spans="1:13">
      <c r="J175" s="34"/>
      <c r="K175" s="34"/>
      <c r="L175" s="1"/>
      <c r="M175" s="1"/>
    </row>
    <row r="176" spans="1:13">
      <c r="J176" s="34"/>
      <c r="K176" s="34"/>
      <c r="L176" s="1"/>
      <c r="M176" s="1"/>
    </row>
    <row r="177" spans="1:13">
      <c r="J177" s="34"/>
      <c r="K177" s="34"/>
      <c r="L177" s="1"/>
      <c r="M177" s="1"/>
    </row>
    <row r="178" spans="1:13">
      <c r="J178" s="34"/>
      <c r="K178" s="34"/>
      <c r="L178" s="1"/>
      <c r="M178" s="1"/>
    </row>
    <row r="179" spans="1:13">
      <c r="J179" s="34"/>
      <c r="K179" s="34"/>
      <c r="L179" s="1"/>
      <c r="M179" s="1"/>
    </row>
    <row r="180" spans="1:13">
      <c r="J180" s="34"/>
      <c r="K180" s="34"/>
      <c r="L180" s="1"/>
      <c r="M180" s="1"/>
    </row>
    <row r="181" spans="1:13">
      <c r="J181" s="34"/>
      <c r="K181" s="34"/>
      <c r="L181" s="1"/>
      <c r="M181" s="1"/>
    </row>
    <row r="182" spans="1:13">
      <c r="J182" s="34"/>
      <c r="K182" s="34"/>
      <c r="L182" s="1"/>
      <c r="M182" s="1"/>
    </row>
    <row r="183" spans="1:13">
      <c r="J183" s="34"/>
      <c r="K183" s="34"/>
      <c r="L183" s="1"/>
      <c r="M183" s="1"/>
    </row>
    <row r="184" spans="1:13" s="4" customFormat="1">
      <c r="A184"/>
      <c r="B184"/>
      <c r="C184"/>
      <c r="D184"/>
      <c r="E184"/>
      <c r="F184"/>
      <c r="G184"/>
      <c r="H184"/>
      <c r="I184"/>
    </row>
    <row r="185" spans="1:13" s="4" customFormat="1">
      <c r="A185"/>
      <c r="B185"/>
      <c r="C185"/>
      <c r="D185"/>
      <c r="E185"/>
      <c r="F185"/>
      <c r="G185"/>
      <c r="H185"/>
      <c r="I185"/>
    </row>
    <row r="241" spans="1:9">
      <c r="A241" s="110"/>
      <c r="B241" s="110"/>
      <c r="C241" s="110"/>
      <c r="D241" s="110"/>
      <c r="E241" s="110"/>
      <c r="F241" s="110"/>
      <c r="G241" s="110"/>
      <c r="H241" s="110"/>
      <c r="I241" s="110"/>
    </row>
    <row r="261" spans="1:9" s="110" customFormat="1">
      <c r="A261"/>
      <c r="B261"/>
      <c r="C261"/>
      <c r="D261"/>
      <c r="E261"/>
      <c r="F261"/>
      <c r="G261"/>
      <c r="H261"/>
      <c r="I261"/>
    </row>
  </sheetData>
  <scenarios current="0" show="0" sqref="H36:H41">
    <scenario name="Base Case" locked="1" count="13" user="Michael Ehrhardt" comment="Created by Michael C. Ehrhardt on 3/27/01_x000a_Modified by Michael C. Ehrhardt on 11/11/2001_x000a_Modified by Mike Ehrhardt on 5/22/2009_x000a_Modified by Michael Ehrhardt on 5/29/2018">
      <inputCells r="D22" val="Base Case"/>
      <inputCells r="D23" val="200000" numFmtId="164"/>
      <inputCells r="D24" val="10000" numFmtId="164"/>
      <inputCells r="D25" val="30000" numFmtId="164"/>
      <inputCells r="D26" val="4"/>
      <inputCells r="D27" val="25000" numFmtId="6"/>
      <inputCells r="D28" val="0.25" numFmtId="9"/>
      <inputCells r="D29" val="0.1" numFmtId="9"/>
      <inputCells r="D30" val="1000"/>
      <inputCells r="D31" val="200" numFmtId="6"/>
      <inputCells r="D32" val="100" numFmtId="6"/>
      <inputCells r="D33" val="0.12" numFmtId="9"/>
      <inputCells r="D34" val="0.03" numFmtId="9"/>
    </scenario>
    <scenario name="Best Case" locked="1" count="13" user="Michael Ehrhardt" comment="Created by Michael Ehrhardt on 5/29/2018">
      <inputCells r="D22" val="Best Case"/>
      <inputCells r="D23" val="200000" numFmtId="164"/>
      <inputCells r="D24" val="10000" numFmtId="164"/>
      <inputCells r="D25" val="30000" numFmtId="164"/>
      <inputCells r="D26" val="4"/>
      <inputCells r="D27" val="25000" numFmtId="6"/>
      <inputCells r="D28" val="0.25" numFmtId="9"/>
      <inputCells r="D29" val="0.1" numFmtId="9"/>
      <inputCells r="D30" val="1200" numFmtId="3"/>
      <inputCells r="D31" val="240" numFmtId="6"/>
      <inputCells r="D32" val="100" numFmtId="6"/>
      <inputCells r="D33" val="0.12" numFmtId="9"/>
      <inputCells r="D34" val="0.03" numFmtId="9"/>
    </scenario>
    <scenario name="Worst Case" locked="1" count="13" user="Michael Ehrhardt" comment="Created by Michael Ehrhardt on 5/29/2018">
      <inputCells r="D22" val="Worst Case"/>
      <inputCells r="D23" val="200000" numFmtId="164"/>
      <inputCells r="D24" val="10000" numFmtId="164"/>
      <inputCells r="D25" val="30000" numFmtId="164"/>
      <inputCells r="D26" val="4"/>
      <inputCells r="D27" val="25000" numFmtId="6"/>
      <inputCells r="D28" val="0.25" numFmtId="9"/>
      <inputCells r="D29" val="0.1" numFmtId="9"/>
      <inputCells r="D30" val="800" numFmtId="3"/>
      <inputCells r="D31" val="160" numFmtId="6"/>
      <inputCells r="D32" val="100" numFmtId="6"/>
      <inputCells r="D33" val="0.12" numFmtId="9"/>
      <inputCells r="D34" val="0.03" numFmtId="9"/>
    </scenario>
  </scenarios>
  <mergeCells count="15">
    <mergeCell ref="A115:I117"/>
    <mergeCell ref="B140:C140"/>
    <mergeCell ref="A134:I136"/>
    <mergeCell ref="A130:I132"/>
    <mergeCell ref="A6:I11"/>
    <mergeCell ref="A13:I18"/>
    <mergeCell ref="A73:I74"/>
    <mergeCell ref="A36:I36"/>
    <mergeCell ref="A50:I51"/>
    <mergeCell ref="A150:I152"/>
    <mergeCell ref="A163:I163"/>
    <mergeCell ref="A138:I138"/>
    <mergeCell ref="E140:F140"/>
    <mergeCell ref="H140:I140"/>
    <mergeCell ref="A160:I161"/>
  </mergeCells>
  <phoneticPr fontId="0" type="noConversion"/>
  <pageMargins left="0.75" right="0.75" top="1" bottom="1" header="0.5" footer="0.5"/>
  <pageSetup orientation="portrait" horizontalDpi="200" verticalDpi="200" r:id="rId1"/>
  <headerFooter alignWithMargins="0"/>
  <rowBreaks count="1" manualBreakCount="1">
    <brk id="82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Mini Case</vt:lpstr>
      <vt:lpstr>'Mini Case'!Print_Area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Cash Flows and Risk Analysis, Mini Case Model</dc:title>
  <dc:subject>Mini Case Model</dc:subject>
  <dc:creator>Mike Ehrhardt and Bart Kreps</dc:creator>
  <cp:lastModifiedBy>caoxi</cp:lastModifiedBy>
  <dcterms:created xsi:type="dcterms:W3CDTF">2001-03-19T01:06:39Z</dcterms:created>
  <dcterms:modified xsi:type="dcterms:W3CDTF">2021-03-08T18:54:10Z</dcterms:modified>
</cp:coreProperties>
</file>