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8" i="1"/>
  <c r="C18"/>
  <c r="B17"/>
  <c r="C17"/>
  <c r="B16"/>
  <c r="C16"/>
  <c r="B12"/>
  <c r="C12"/>
  <c r="B8"/>
  <c r="C8"/>
  <c r="B7"/>
  <c r="C7"/>
  <c r="B6"/>
  <c r="B9" s="1"/>
  <c r="C6"/>
  <c r="B19"/>
  <c r="B13"/>
  <c r="B21" l="1"/>
  <c r="B22" s="1"/>
</calcChain>
</file>

<file path=xl/sharedStrings.xml><?xml version="1.0" encoding="utf-8"?>
<sst xmlns="http://schemas.openxmlformats.org/spreadsheetml/2006/main" count="20" uniqueCount="19">
  <si>
    <t>Cash from operation</t>
  </si>
  <si>
    <t>net income</t>
  </si>
  <si>
    <t>plus depreciation</t>
  </si>
  <si>
    <t xml:space="preserve">  -/+ AR  </t>
  </si>
  <si>
    <t xml:space="preserve">  -/+ Inventory</t>
  </si>
  <si>
    <t>net change in cash from operation</t>
  </si>
  <si>
    <t>Cash from investment</t>
  </si>
  <si>
    <t xml:space="preserve"> +/- AP</t>
  </si>
  <si>
    <t xml:space="preserve"> -/+ (NFA+depreciation)</t>
  </si>
  <si>
    <t>net change in cash from investment</t>
  </si>
  <si>
    <t>Cash from finaning</t>
  </si>
  <si>
    <t xml:space="preserve"> +/- long term debt</t>
  </si>
  <si>
    <t xml:space="preserve"> +/- common stock</t>
  </si>
  <si>
    <t xml:space="preserve"> - dividend</t>
  </si>
  <si>
    <t>Total net change of cash</t>
  </si>
  <si>
    <t>Cash at the end of the year</t>
  </si>
  <si>
    <t>Cash at the beginning of the year</t>
  </si>
  <si>
    <t>Cash Flow Statement Template</t>
  </si>
  <si>
    <t>calculation for changes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</si>
</sst>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115" zoomScaleNormal="115" workbookViewId="0">
      <selection activeCell="I19" sqref="I19"/>
    </sheetView>
  </sheetViews>
  <sheetFormatPr defaultRowHeight="15.75"/>
  <cols>
    <col min="1" max="1" width="38.28515625" style="1" customWidth="1"/>
    <col min="2" max="2" width="20.85546875" style="1" customWidth="1"/>
  </cols>
  <sheetData>
    <row r="1" spans="1:3" ht="20.25">
      <c r="A1" s="9" t="s">
        <v>17</v>
      </c>
      <c r="B1" s="9"/>
      <c r="C1" t="s">
        <v>18</v>
      </c>
    </row>
    <row r="2" spans="1:3">
      <c r="A2" s="3" t="s">
        <v>16</v>
      </c>
      <c r="B2" s="10">
        <v>2060</v>
      </c>
    </row>
    <row r="3" spans="1:3">
      <c r="A3" s="8" t="s">
        <v>0</v>
      </c>
    </row>
    <row r="4" spans="1:3">
      <c r="A4" s="2" t="s">
        <v>1</v>
      </c>
      <c r="B4" s="12">
        <v>3843</v>
      </c>
    </row>
    <row r="5" spans="1:3">
      <c r="A5" s="2" t="s">
        <v>2</v>
      </c>
      <c r="B5" s="12">
        <v>1760</v>
      </c>
    </row>
    <row r="6" spans="1:3">
      <c r="A6" s="2" t="s">
        <v>3</v>
      </c>
      <c r="B6" s="12">
        <f>-C6</f>
        <v>-807</v>
      </c>
      <c r="C6">
        <f>4218-3411</f>
        <v>807</v>
      </c>
    </row>
    <row r="7" spans="1:3">
      <c r="A7" s="2" t="s">
        <v>4</v>
      </c>
      <c r="B7" s="12">
        <f>-C7</f>
        <v>-3132</v>
      </c>
      <c r="C7">
        <f>21908-18776</f>
        <v>3132</v>
      </c>
    </row>
    <row r="8" spans="1:3">
      <c r="A8" s="2" t="s">
        <v>7</v>
      </c>
      <c r="B8" s="12">
        <f>C8</f>
        <v>1134</v>
      </c>
      <c r="C8">
        <f>8384-7250</f>
        <v>1134</v>
      </c>
    </row>
    <row r="9" spans="1:3">
      <c r="A9" s="7" t="s">
        <v>5</v>
      </c>
      <c r="B9" s="11">
        <f>SUM(B4:B8)</f>
        <v>2798</v>
      </c>
    </row>
    <row r="10" spans="1:3">
      <c r="A10" s="4"/>
    </row>
    <row r="11" spans="1:3">
      <c r="A11" s="8" t="s">
        <v>6</v>
      </c>
    </row>
    <row r="12" spans="1:3">
      <c r="A12" s="2" t="s">
        <v>8</v>
      </c>
      <c r="B12" s="12">
        <f>-C12</f>
        <v>-1680</v>
      </c>
      <c r="C12">
        <f>14080-14160+1760</f>
        <v>1680</v>
      </c>
    </row>
    <row r="13" spans="1:3">
      <c r="A13" s="7" t="s">
        <v>9</v>
      </c>
      <c r="B13" s="11">
        <f>B12</f>
        <v>-1680</v>
      </c>
    </row>
    <row r="14" spans="1:3">
      <c r="A14" s="4"/>
    </row>
    <row r="15" spans="1:3">
      <c r="A15" s="8" t="s">
        <v>10</v>
      </c>
    </row>
    <row r="16" spans="1:3">
      <c r="A16" s="2" t="s">
        <v>11</v>
      </c>
      <c r="B16" s="12">
        <f>C16</f>
        <v>1700</v>
      </c>
      <c r="C16">
        <f>11500-9800</f>
        <v>1700</v>
      </c>
    </row>
    <row r="17" spans="1:3">
      <c r="A17" s="2" t="s">
        <v>12</v>
      </c>
      <c r="B17" s="12">
        <f>C17</f>
        <v>2500</v>
      </c>
      <c r="C17">
        <f>17500-15000</f>
        <v>2500</v>
      </c>
    </row>
    <row r="18" spans="1:3">
      <c r="A18" s="2" t="s">
        <v>13</v>
      </c>
      <c r="B18" s="12">
        <f>-C18</f>
        <v>-6375</v>
      </c>
      <c r="C18">
        <f>3843-(3825-6357)</f>
        <v>6375</v>
      </c>
    </row>
    <row r="19" spans="1:3">
      <c r="A19" s="7" t="s">
        <v>9</v>
      </c>
      <c r="B19" s="11">
        <f>SUM(B16:B18)</f>
        <v>-2175</v>
      </c>
    </row>
    <row r="20" spans="1:3">
      <c r="A20" s="7"/>
      <c r="B20" s="11"/>
    </row>
    <row r="21" spans="1:3">
      <c r="A21" s="5" t="s">
        <v>14</v>
      </c>
      <c r="B21" s="11">
        <f>SUM(B9,B13,B19)</f>
        <v>-1057</v>
      </c>
    </row>
    <row r="22" spans="1:3">
      <c r="A22" s="6" t="s">
        <v>15</v>
      </c>
      <c r="B22" s="10">
        <f>SUM(B2,B21)</f>
        <v>1003</v>
      </c>
    </row>
  </sheetData>
  <mergeCells count="1">
    <mergeCell ref="A1:B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</dc:creator>
  <cp:lastModifiedBy>payam</cp:lastModifiedBy>
  <dcterms:created xsi:type="dcterms:W3CDTF">2014-10-10T04:19:36Z</dcterms:created>
  <dcterms:modified xsi:type="dcterms:W3CDTF">2014-10-10T05:29:30Z</dcterms:modified>
</cp:coreProperties>
</file>