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5" yWindow="120" windowWidth="11640" windowHeight="11760"/>
  </bookViews>
  <sheets>
    <sheet name="project" sheetId="1" r:id="rId1"/>
  </sheets>
  <definedNames>
    <definedName name="_xlnm.Print_Area" localSheetId="0">project!$A$1:$Q$106</definedName>
    <definedName name="taxtable">#REF!</definedName>
  </definedNames>
  <calcPr calcId="125725"/>
</workbook>
</file>

<file path=xl/calcChain.xml><?xml version="1.0" encoding="utf-8"?>
<calcChain xmlns="http://schemas.openxmlformats.org/spreadsheetml/2006/main">
  <c r="C103" i="1"/>
  <c r="B65" l="1"/>
  <c r="B66"/>
  <c r="B67"/>
  <c r="G79" s="1"/>
  <c r="G80"/>
  <c r="B68"/>
  <c r="G83"/>
</calcChain>
</file>

<file path=xl/sharedStrings.xml><?xml version="1.0" encoding="utf-8"?>
<sst xmlns="http://schemas.openxmlformats.org/spreadsheetml/2006/main" count="150" uniqueCount="122">
  <si>
    <r>
      <t xml:space="preserve">f </t>
    </r>
    <r>
      <rPr>
        <b/>
        <vertAlign val="subscript"/>
        <sz val="10"/>
        <rFont val="Arial"/>
        <family val="2"/>
      </rPr>
      <t>t</t>
    </r>
    <r>
      <rPr>
        <b/>
        <sz val="10"/>
        <rFont val="Arial"/>
        <family val="2"/>
      </rPr>
      <t xml:space="preserve"> / e</t>
    </r>
    <r>
      <rPr>
        <b/>
        <vertAlign val="subscript"/>
        <sz val="10"/>
        <rFont val="Arial"/>
        <family val="2"/>
      </rPr>
      <t>0</t>
    </r>
  </si>
  <si>
    <r>
      <t xml:space="preserve">(1+r </t>
    </r>
    <r>
      <rPr>
        <b/>
        <vertAlign val="subscript"/>
        <sz val="10"/>
        <rFont val="Arial"/>
        <family val="2"/>
      </rPr>
      <t>h</t>
    </r>
    <r>
      <rPr>
        <b/>
        <sz val="10"/>
        <rFont val="Arial"/>
        <family val="2"/>
      </rPr>
      <t xml:space="preserve">) / (1+r </t>
    </r>
    <r>
      <rPr>
        <b/>
        <vertAlign val="subscript"/>
        <sz val="10"/>
        <rFont val="Arial"/>
        <family val="2"/>
      </rPr>
      <t>f</t>
    </r>
    <r>
      <rPr>
        <b/>
        <sz val="10"/>
        <rFont val="Arial"/>
        <family val="2"/>
      </rPr>
      <t>)</t>
    </r>
  </si>
  <si>
    <t>Foreign nominal interest rate</t>
  </si>
  <si>
    <r>
      <t xml:space="preserve"> e</t>
    </r>
    <r>
      <rPr>
        <b/>
        <vertAlign val="subscript"/>
        <sz val="10"/>
        <rFont val="Arial"/>
        <family val="2"/>
      </rPr>
      <t>0</t>
    </r>
    <r>
      <rPr>
        <b/>
        <sz val="10"/>
        <rFont val="Arial"/>
        <family val="2"/>
      </rPr>
      <t xml:space="preserve"> </t>
    </r>
  </si>
  <si>
    <t>Dollar</t>
  </si>
  <si>
    <t>Pound</t>
  </si>
  <si>
    <t>Peso</t>
  </si>
  <si>
    <t>Yen</t>
  </si>
  <si>
    <t>British pound</t>
  </si>
  <si>
    <t>Canadian dollar</t>
  </si>
  <si>
    <t>Japanese yen</t>
  </si>
  <si>
    <t>Mexican peso</t>
  </si>
  <si>
    <t>Swiss franc</t>
  </si>
  <si>
    <t>Indirect</t>
  </si>
  <si>
    <t>CROSS RATES</t>
  </si>
  <si>
    <t>=</t>
  </si>
  <si>
    <t>x</t>
  </si>
  <si>
    <t>30 days</t>
  </si>
  <si>
    <t>90 days</t>
  </si>
  <si>
    <t>180 days</t>
  </si>
  <si>
    <t>Forward Rates</t>
  </si>
  <si>
    <t>--OR--</t>
  </si>
  <si>
    <t>Swedish krona</t>
  </si>
  <si>
    <t>Euro</t>
  </si>
  <si>
    <t>Krona</t>
  </si>
  <si>
    <t>Brazilian real</t>
  </si>
  <si>
    <t>Hungarian forint</t>
  </si>
  <si>
    <t>Israeli shekel</t>
  </si>
  <si>
    <t>South African rand</t>
  </si>
  <si>
    <t>Brazil</t>
  </si>
  <si>
    <t>Real</t>
  </si>
  <si>
    <t>Forint</t>
  </si>
  <si>
    <t>Shekel</t>
  </si>
  <si>
    <t>Rand</t>
  </si>
  <si>
    <t>$/krona  exchange rate     =</t>
  </si>
  <si>
    <r>
      <t xml:space="preserve">Exchange rates of select major currencies, relative to the U.S. dollar </t>
    </r>
    <r>
      <rPr>
        <b/>
        <vertAlign val="superscript"/>
        <sz val="10"/>
        <color indexed="12"/>
        <rFont val="Arial"/>
        <family val="2"/>
      </rPr>
      <t>a</t>
    </r>
  </si>
  <si>
    <r>
      <t xml:space="preserve">P </t>
    </r>
    <r>
      <rPr>
        <b/>
        <vertAlign val="subscript"/>
        <sz val="10"/>
        <rFont val="Arial"/>
        <family val="2"/>
      </rPr>
      <t>h</t>
    </r>
  </si>
  <si>
    <r>
      <t xml:space="preserve">( P </t>
    </r>
    <r>
      <rPr>
        <b/>
        <vertAlign val="subscript"/>
        <sz val="10"/>
        <rFont val="Arial"/>
        <family val="2"/>
      </rPr>
      <t>f</t>
    </r>
    <r>
      <rPr>
        <b/>
        <sz val="10"/>
        <rFont val="Arial"/>
        <family val="2"/>
      </rPr>
      <t xml:space="preserve"> )</t>
    </r>
  </si>
  <si>
    <r>
      <t xml:space="preserve"> ( e</t>
    </r>
    <r>
      <rPr>
        <b/>
        <vertAlign val="subscript"/>
        <sz val="10"/>
        <rFont val="Arial"/>
        <family val="2"/>
      </rPr>
      <t>0</t>
    </r>
    <r>
      <rPr>
        <b/>
        <sz val="10"/>
        <rFont val="Arial"/>
        <family val="2"/>
      </rPr>
      <t xml:space="preserve"> )</t>
    </r>
  </si>
  <si>
    <t/>
  </si>
  <si>
    <r>
      <t xml:space="preserve">( </t>
    </r>
    <r>
      <rPr>
        <b/>
        <vertAlign val="superscript"/>
        <sz val="12"/>
        <rFont val="Arial"/>
        <family val="2"/>
      </rPr>
      <t>Swiss francs</t>
    </r>
    <r>
      <rPr>
        <b/>
        <sz val="12"/>
        <rFont val="Arial"/>
        <family val="2"/>
      </rPr>
      <t>/</t>
    </r>
    <r>
      <rPr>
        <b/>
        <vertAlign val="subscript"/>
        <sz val="12"/>
        <rFont val="Arial"/>
        <family val="2"/>
      </rPr>
      <t xml:space="preserve">British pounds </t>
    </r>
    <r>
      <rPr>
        <b/>
        <sz val="12"/>
        <rFont val="Arial"/>
        <family val="2"/>
      </rPr>
      <t>)</t>
    </r>
  </si>
  <si>
    <r>
      <t xml:space="preserve">( </t>
    </r>
    <r>
      <rPr>
        <b/>
        <vertAlign val="superscript"/>
        <sz val="12"/>
        <rFont val="Arial"/>
        <family val="2"/>
      </rPr>
      <t>(Swiss francs / $)</t>
    </r>
    <r>
      <rPr>
        <b/>
        <sz val="12"/>
        <rFont val="Arial"/>
        <family val="2"/>
      </rPr>
      <t>/</t>
    </r>
    <r>
      <rPr>
        <b/>
        <vertAlign val="subscript"/>
        <sz val="12"/>
        <rFont val="Arial"/>
        <family val="2"/>
      </rPr>
      <t xml:space="preserve">(British pounds / $) </t>
    </r>
    <r>
      <rPr>
        <b/>
        <sz val="12"/>
        <rFont val="Arial"/>
        <family val="2"/>
      </rPr>
      <t>)    =</t>
    </r>
  </si>
  <si>
    <t>Once we have established what we are looking for, we can now determine how to get there.  As mentioned in the text, most exchange rates are stated indirectly (except for the British pound).  For this reason, it will be easier to generate this construction using indirect quotations.  If we take the indirect quotation of Swiss francs and divide it by the indirect quotation of British pounds, we will see:</t>
  </si>
  <si>
    <t>Cross rate of Swiss francs per British pound  =</t>
  </si>
  <si>
    <t>Price in the U.S.</t>
  </si>
  <si>
    <t>Chinese yuan</t>
  </si>
  <si>
    <t>Note: Column 2 equals 1.0/Column 1. There are some rounding errors.</t>
  </si>
  <si>
    <t xml:space="preserve">An exchange rate specifies the number of units of a given currency that can be purchased with another currency. In the United States, we are generally accustomed to looking at exchange rates as the rate of a foreign currency relative to the U.S. dollar.  Some examples of exchange rates can be seen below.  </t>
  </si>
  <si>
    <t>Notice that the exchange rates were quoted in two ways (direct and indirect).  A direct quotation tells you how many U.S. dollars can be purchased per one unit of the foreign currency.  The indirect quotation tells you how many units of foreign currency can be purchased per one U.S. dollar.  These values are merely inverses of each other.</t>
  </si>
  <si>
    <t>A cross rate allows you to express the value of one country's currency relative to a currency other than the U.S. dollar.  Calculating cross rates does, however, involve using the U.S. dollar exchange rates of those currencies. For instance, to calculate the cross rate between Swiss francs and British pounds, we will use their U.S. dollar exchange rates.  Initially, let us assume we want to know the exchange rate of Swiss francs to pounds.  In other words, we are asking how many Swiss francs can be purchased with one British pound, or how much one British pound is worth in Swiss francs.  These two questions are asking the same thing.  Mathematically, we want to construct a ratio that has Swiss francs in the numerator and British pounds in the denominator.  Such an expression gives us the cross rate for Swiss francs and pounds.</t>
  </si>
  <si>
    <t>So African rand</t>
  </si>
  <si>
    <t>British</t>
  </si>
  <si>
    <t>Hungarian</t>
  </si>
  <si>
    <t>Israeli</t>
  </si>
  <si>
    <t>Japanese</t>
  </si>
  <si>
    <t>Mexican</t>
  </si>
  <si>
    <t>Swiss</t>
  </si>
  <si>
    <t>U.S.</t>
  </si>
  <si>
    <t>Venezuelan</t>
  </si>
  <si>
    <t>Franc</t>
  </si>
  <si>
    <t>Swedish</t>
  </si>
  <si>
    <t>Canadian</t>
  </si>
  <si>
    <t xml:space="preserve"> Dollar</t>
  </si>
  <si>
    <t>European</t>
  </si>
  <si>
    <t>Danish</t>
  </si>
  <si>
    <t>Chinese</t>
  </si>
  <si>
    <t xml:space="preserve">Key Currency Cross-Exchange Rates </t>
  </si>
  <si>
    <r>
      <t xml:space="preserve">(1+r </t>
    </r>
    <r>
      <rPr>
        <b/>
        <vertAlign val="subscript"/>
        <sz val="10"/>
        <color indexed="16"/>
        <rFont val="Arial"/>
        <family val="2"/>
      </rPr>
      <t>h</t>
    </r>
    <r>
      <rPr>
        <b/>
        <sz val="10"/>
        <color indexed="16"/>
        <rFont val="Arial"/>
        <family val="2"/>
      </rPr>
      <t xml:space="preserve">) / (1+r </t>
    </r>
    <r>
      <rPr>
        <b/>
        <vertAlign val="subscript"/>
        <sz val="10"/>
        <color indexed="16"/>
        <rFont val="Arial"/>
        <family val="2"/>
      </rPr>
      <t>f</t>
    </r>
    <r>
      <rPr>
        <b/>
        <sz val="10"/>
        <color indexed="16"/>
        <rFont val="Arial"/>
        <family val="2"/>
      </rPr>
      <t>)</t>
    </r>
  </si>
  <si>
    <r>
      <t xml:space="preserve">In this equation, f </t>
    </r>
    <r>
      <rPr>
        <b/>
        <vertAlign val="subscript"/>
        <sz val="10"/>
        <color indexed="18"/>
        <rFont val="Arial"/>
        <family val="2"/>
      </rPr>
      <t>t</t>
    </r>
    <r>
      <rPr>
        <b/>
        <sz val="10"/>
        <color indexed="18"/>
        <rFont val="Arial"/>
        <family val="2"/>
      </rPr>
      <t xml:space="preserve"> is the forward exchange rate in the period t, e</t>
    </r>
    <r>
      <rPr>
        <b/>
        <vertAlign val="subscript"/>
        <sz val="10"/>
        <color indexed="18"/>
        <rFont val="Arial"/>
        <family val="2"/>
      </rPr>
      <t>0</t>
    </r>
    <r>
      <rPr>
        <b/>
        <sz val="10"/>
        <color indexed="18"/>
        <rFont val="Arial"/>
        <family val="2"/>
      </rPr>
      <t xml:space="preserve"> is the spot exchange rate, r </t>
    </r>
    <r>
      <rPr>
        <b/>
        <vertAlign val="subscript"/>
        <sz val="10"/>
        <color indexed="18"/>
        <rFont val="Arial"/>
        <family val="2"/>
      </rPr>
      <t>h</t>
    </r>
    <r>
      <rPr>
        <b/>
        <sz val="10"/>
        <color indexed="18"/>
        <rFont val="Arial"/>
        <family val="2"/>
      </rPr>
      <t xml:space="preserve"> and r </t>
    </r>
    <r>
      <rPr>
        <b/>
        <vertAlign val="subscript"/>
        <sz val="10"/>
        <color indexed="18"/>
        <rFont val="Arial"/>
        <family val="2"/>
      </rPr>
      <t>f</t>
    </r>
    <r>
      <rPr>
        <b/>
        <sz val="10"/>
        <color indexed="18"/>
        <rFont val="Arial"/>
        <family val="2"/>
      </rPr>
      <t xml:space="preserve"> are the periodic interest rates in the home and foreign countries, respectively.</t>
    </r>
  </si>
  <si>
    <t>EXAMPLE</t>
  </si>
  <si>
    <t>Time to maturity on securities (in fraction of year)</t>
  </si>
  <si>
    <t>Foreign periodic rate (annual rate times fraction of year)</t>
  </si>
  <si>
    <t>Spot Rate: units $1 will buy</t>
  </si>
  <si>
    <r>
      <t xml:space="preserve">f </t>
    </r>
    <r>
      <rPr>
        <b/>
        <vertAlign val="subscript"/>
        <sz val="10"/>
        <color indexed="16"/>
        <rFont val="Arial"/>
        <family val="2"/>
      </rPr>
      <t>t</t>
    </r>
    <r>
      <rPr>
        <b/>
        <sz val="10"/>
        <color indexed="16"/>
        <rFont val="Arial"/>
        <family val="2"/>
      </rPr>
      <t xml:space="preserve"> / e</t>
    </r>
    <r>
      <rPr>
        <b/>
        <vertAlign val="subscript"/>
        <sz val="11"/>
        <color indexed="16"/>
        <rFont val="Arial"/>
        <family val="2"/>
      </rPr>
      <t>0</t>
    </r>
  </si>
  <si>
    <t>Spot exchange rate: dollars 1 yen will buy now</t>
  </si>
  <si>
    <t>Forward exchange rate: dollars 1 yen will buy in future</t>
  </si>
  <si>
    <t>Forward rate: more $ later, spot rate at a discount, less $ later, at a premium</t>
  </si>
  <si>
    <t>Price in home country =</t>
  </si>
  <si>
    <t>Spot exchange rate =</t>
  </si>
  <si>
    <r>
      <t xml:space="preserve">( P </t>
    </r>
    <r>
      <rPr>
        <b/>
        <vertAlign val="subscript"/>
        <sz val="10"/>
        <rFont val="Arial"/>
        <family val="2"/>
      </rPr>
      <t>f</t>
    </r>
    <r>
      <rPr>
        <b/>
        <sz val="10"/>
        <rFont val="Arial"/>
        <family val="2"/>
      </rPr>
      <t xml:space="preserve"> ) ( e</t>
    </r>
    <r>
      <rPr>
        <b/>
        <vertAlign val="subscript"/>
        <sz val="10"/>
        <rFont val="Arial"/>
        <family val="2"/>
      </rPr>
      <t>0</t>
    </r>
    <r>
      <rPr>
        <b/>
        <sz val="10"/>
        <rFont val="Arial"/>
        <family val="2"/>
      </rPr>
      <t xml:space="preserve"> ) =</t>
    </r>
  </si>
  <si>
    <r>
      <t>P</t>
    </r>
    <r>
      <rPr>
        <b/>
        <vertAlign val="subscript"/>
        <sz val="10"/>
        <rFont val="Arial"/>
        <family val="2"/>
      </rPr>
      <t>h</t>
    </r>
    <r>
      <rPr>
        <b/>
        <sz val="10"/>
        <rFont val="Arial"/>
        <family val="2"/>
      </rPr>
      <t xml:space="preserve"> / P </t>
    </r>
    <r>
      <rPr>
        <b/>
        <vertAlign val="subscript"/>
        <sz val="10"/>
        <rFont val="Arial"/>
        <family val="2"/>
      </rPr>
      <t xml:space="preserve">f </t>
    </r>
    <r>
      <rPr>
        <b/>
        <sz val="10"/>
        <rFont val="Arial"/>
        <family val="2"/>
      </rPr>
      <t>=</t>
    </r>
  </si>
  <si>
    <t>Suppose a certain microwave oven is selling for $110 in the United States today.  What price should this same microwave oven be selling for in Sweden if purchasing power parity holds?</t>
  </si>
  <si>
    <t>Danish krone</t>
  </si>
  <si>
    <t>Venezuelan bolivar fuerte</t>
  </si>
  <si>
    <t>Venez bolivar fuerte</t>
  </si>
  <si>
    <t>Bolivar Fuerte</t>
  </si>
  <si>
    <r>
      <t>Selected spot and forward rates (in indirect notation)</t>
    </r>
    <r>
      <rPr>
        <b/>
        <vertAlign val="superscript"/>
        <sz val="10"/>
        <color indexed="21"/>
        <rFont val="Arial"/>
        <family val="2"/>
      </rPr>
      <t>a</t>
    </r>
  </si>
  <si>
    <r>
      <t xml:space="preserve">Market forces determine whether a currency sells at a forward premium or discount, and the relationship between spot and forward exchange rates is summarized by the concept called </t>
    </r>
    <r>
      <rPr>
        <b/>
        <u/>
        <sz val="10"/>
        <color indexed="18"/>
        <rFont val="Arial"/>
        <family val="2"/>
      </rPr>
      <t>interest rate parity</t>
    </r>
    <r>
      <rPr>
        <b/>
        <sz val="10"/>
        <color indexed="18"/>
        <rFont val="Arial"/>
        <family val="2"/>
      </rPr>
      <t>.  Interest rate parity holds that investors should expect to earn the same return in all countries after adjusting for risk, and it recognizes that foreign investment results are dependent on two major forces: return on investment and changes in the exchange rate.  Interest rate parity is expressed as follows:</t>
    </r>
  </si>
  <si>
    <r>
      <t xml:space="preserve">Having discussed the relationship between spot and future rates, we now turn to the determinants of exchange rate levels in countries.  Exchange rates are impacted by a multitude of factors, many of which are difficult to predict.  However, market forces work to ensure that similar goods sell for similar prices in different countries, adjusted for exchange rates and transportation costs.  This relationship is called </t>
    </r>
    <r>
      <rPr>
        <b/>
        <u/>
        <sz val="10"/>
        <color indexed="18"/>
        <rFont val="Arial"/>
        <family val="2"/>
      </rPr>
      <t>purchasing power parity</t>
    </r>
    <r>
      <rPr>
        <b/>
        <sz val="10"/>
        <color indexed="18"/>
        <rFont val="Arial"/>
        <family val="2"/>
      </rPr>
      <t xml:space="preserve"> (also called the law of one price), and it implies that exchange rate levels adjust so that identical goods cost the same real amount in different countries.  Purchasing power parity is illustrated by the following equation.</t>
    </r>
  </si>
  <si>
    <t>For instance, suppose a pair of tennis shoes costs $100 in the United States, and 50 pounds in Britain.  This would imply that the exchange rate would be $2.00 per pound.  Consumers could purchase the shoes in Britain for 50 pounds, or exchange their 50 pounds for $100 and purchase the same shoes in the United States, at the same effective cost.</t>
  </si>
  <si>
    <t>So African</t>
  </si>
  <si>
    <t xml:space="preserve">   Indirect quote = 1 / Direct quote</t>
  </si>
  <si>
    <t>= 4%(0.25) =</t>
  </si>
  <si>
    <t>Direct Quotation: U.S. dollars required to buy one unit of foreign currency</t>
  </si>
  <si>
    <t>Indirect Quotation: Number of units of foreign currency per U.S. dollar</t>
  </si>
  <si>
    <t>Yuan</t>
  </si>
  <si>
    <t>United States dollar</t>
  </si>
  <si>
    <t>Krone</t>
  </si>
  <si>
    <t>European euro</t>
  </si>
  <si>
    <r>
      <t xml:space="preserve">Price foreign </t>
    </r>
    <r>
      <rPr>
        <b/>
        <sz val="10"/>
        <color indexed="18"/>
        <rFont val="Calibri"/>
        <family val="2"/>
      </rPr>
      <t>×</t>
    </r>
    <r>
      <rPr>
        <b/>
        <sz val="10"/>
        <color indexed="18"/>
        <rFont val="Arial"/>
        <family val="2"/>
      </rPr>
      <t xml:space="preserve"> Spot exchange rate</t>
    </r>
  </si>
  <si>
    <t>Price home/Price foreign</t>
  </si>
  <si>
    <t>Australian dollar</t>
  </si>
  <si>
    <r>
      <t>a</t>
    </r>
    <r>
      <rPr>
        <b/>
        <sz val="10"/>
        <color indexed="17"/>
        <rFont val="Arial"/>
        <family val="2"/>
      </rPr>
      <t xml:space="preserve"> </t>
    </r>
    <r>
      <rPr>
        <b/>
        <i/>
        <sz val="10"/>
        <color indexed="17"/>
        <rFont val="Arial"/>
        <family val="2"/>
      </rPr>
      <t>The Wall Street Journal (online.wsj.com),</t>
    </r>
    <r>
      <rPr>
        <b/>
        <sz val="10"/>
        <color indexed="17"/>
        <rFont val="Arial"/>
        <family val="2"/>
      </rPr>
      <t xml:space="preserve"> August 4, 2011.</t>
    </r>
  </si>
  <si>
    <t>Direct quote: 1 euro will buy 1.4323 dollars.</t>
  </si>
  <si>
    <t>Indirect quote: 1 dollar will buy 0.6982 euro.</t>
  </si>
  <si>
    <t xml:space="preserve">    = 1/1.4323 = 0.6982.</t>
  </si>
  <si>
    <t>Australian</t>
  </si>
  <si>
    <t>The following table was constructed as follows: 1) Column 1 was found by dividing 1.0 by the direct quotation from the preceding table, e.g., 1/1.0756 = 0.9297, the indirect quote for Australian dollars. Next, we divide the Australian dollar's indirect quote by the indirect quote for the currency in the next column, the Venequelan bolivar, getting 0.9297/4.3500 = 0.2137. That process is repeated for all the currencies to get the full set of cross rates. The 1's in the diagonial indicate that a currency's cross rate with itself is 1.0.</t>
  </si>
  <si>
    <r>
      <t xml:space="preserve">The exchange rates discussed thus far are all </t>
    </r>
    <r>
      <rPr>
        <b/>
        <u/>
        <sz val="10"/>
        <color indexed="18"/>
        <rFont val="Arial"/>
        <family val="2"/>
      </rPr>
      <t>spot rates</t>
    </r>
    <r>
      <rPr>
        <b/>
        <sz val="10"/>
        <color indexed="18"/>
        <rFont val="Arial"/>
        <family val="2"/>
      </rPr>
      <t xml:space="preserve">, which means the rate paid for delivery of the currency "on the spot."  In foreign currency trading, it is also possible to purchase currency at a predetermined price at some future date (30 days, 90 days, or 180 days).  </t>
    </r>
    <r>
      <rPr>
        <b/>
        <u/>
        <sz val="10"/>
        <color indexed="18"/>
        <rFont val="Arial"/>
        <family val="2"/>
      </rPr>
      <t>Forward rates</t>
    </r>
    <r>
      <rPr>
        <b/>
        <sz val="10"/>
        <color indexed="18"/>
        <rFont val="Arial"/>
        <family val="2"/>
      </rPr>
      <t xml:space="preserve"> for currencies are analogous to purchasing forward contracts on commodities.  Essentially, they allow investors or firms to lock in a specified exchange rate for the currency, and forward contracts serve as a method of hedging exchange rate risk.  If an individual can obtain more of the foreign currency in the forward market than in the spot market, that currency is said to be selling at a </t>
    </r>
    <r>
      <rPr>
        <b/>
        <u/>
        <sz val="10"/>
        <color indexed="18"/>
        <rFont val="Arial"/>
        <family val="2"/>
      </rPr>
      <t>discount</t>
    </r>
    <r>
      <rPr>
        <b/>
        <sz val="10"/>
        <color indexed="18"/>
        <rFont val="Arial"/>
        <family val="2"/>
      </rPr>
      <t xml:space="preserve">.  Likewise, if an investor can obtain more of a foreign currency in the spot market than in the forward market, the currency is said to be selling at a </t>
    </r>
    <r>
      <rPr>
        <b/>
        <u/>
        <sz val="10"/>
        <color indexed="18"/>
        <rFont val="Arial"/>
        <family val="2"/>
      </rPr>
      <t>premium</t>
    </r>
    <r>
      <rPr>
        <b/>
        <sz val="10"/>
        <color indexed="18"/>
        <rFont val="Arial"/>
        <family val="2"/>
      </rPr>
      <t>.  Below are some examples of spot and forward rates for selected major currencies.</t>
    </r>
  </si>
  <si>
    <r>
      <t>a</t>
    </r>
    <r>
      <rPr>
        <b/>
        <sz val="10"/>
        <color indexed="21"/>
        <rFont val="Arial"/>
        <family val="2"/>
      </rPr>
      <t xml:space="preserve"> </t>
    </r>
    <r>
      <rPr>
        <b/>
        <i/>
        <sz val="10"/>
        <color indexed="21"/>
        <rFont val="Arial"/>
        <family val="2"/>
      </rPr>
      <t>The Wall Street Journal (online.wsj.com),</t>
    </r>
    <r>
      <rPr>
        <b/>
        <sz val="10"/>
        <color indexed="21"/>
        <rFont val="Arial"/>
        <family val="2"/>
      </rPr>
      <t xml:space="preserve"> August 4, 2011.</t>
    </r>
  </si>
  <si>
    <t xml:space="preserve">=1/B67  </t>
  </si>
  <si>
    <t xml:space="preserve">=1/D67  </t>
  </si>
  <si>
    <t>=1/77.06</t>
  </si>
  <si>
    <t>=1/76.98</t>
  </si>
  <si>
    <t>Suppose a U.S. investor buys a default-free 90-day Japanese bond that promises a 4% nominal return, denominated in yen.  Assume that the spot and forward exchange rates are those described in the previous section, i.e., indirect spot = 77.06 and forward rates as shown above.</t>
  </si>
  <si>
    <t>From this example, we see that this investment is expected to generate a 4.42% return, denominated in dollars, consisting of the 4% interest in yen plus the 0.42% gain because the yen will buy more dollars.</t>
  </si>
  <si>
    <t xml:space="preserve"> </t>
  </si>
  <si>
    <r>
      <t xml:space="preserve">FOREIGN EXCHANGE RATE QUOTATIONS </t>
    </r>
    <r>
      <rPr>
        <b/>
        <sz val="10"/>
        <color indexed="16"/>
        <rFont val="Arial"/>
        <family val="2"/>
      </rPr>
      <t xml:space="preserve"> </t>
    </r>
  </si>
  <si>
    <r>
      <t>TRADING IN FOREIGN EXCHANGE</t>
    </r>
    <r>
      <rPr>
        <b/>
        <sz val="9"/>
        <color indexed="16"/>
        <rFont val="Arial"/>
        <family val="2"/>
      </rPr>
      <t xml:space="preserve">  </t>
    </r>
  </si>
  <si>
    <t xml:space="preserve">INTEREST RATE PARITY  </t>
  </si>
  <si>
    <t xml:space="preserve">PURCHASING POWER PARITY </t>
  </si>
  <si>
    <t>FIN415 Term Project Part II</t>
  </si>
</sst>
</file>

<file path=xl/styles.xml><?xml version="1.0" encoding="utf-8"?>
<styleSheet xmlns="http://schemas.openxmlformats.org/spreadsheetml/2006/main">
  <numFmts count="9">
    <numFmt numFmtId="6" formatCode="&quot;$&quot;#,##0_);[Red]\(&quot;$&quot;#,##0\)"/>
    <numFmt numFmtId="43" formatCode="_(* #,##0.00_);_(* \(#,##0.00\);_(* &quot;-&quot;??_);_(@_)"/>
    <numFmt numFmtId="164" formatCode="0.00000"/>
    <numFmt numFmtId="165" formatCode="0.0000"/>
    <numFmt numFmtId="166" formatCode="0.000%"/>
    <numFmt numFmtId="167" formatCode="_(* #,##0.0000_);_(* \(#,##0.0000\);_(* &quot;-&quot;????_);_(@_)"/>
    <numFmt numFmtId="168" formatCode="0.00000000"/>
    <numFmt numFmtId="169" formatCode="&quot;$&quot;#,##0.0000"/>
    <numFmt numFmtId="170" formatCode="#,##0.0000"/>
  </numFmts>
  <fonts count="42">
    <font>
      <sz val="10"/>
      <name val="Arial"/>
    </font>
    <font>
      <sz val="10"/>
      <name val="Arial"/>
      <family val="2"/>
    </font>
    <font>
      <sz val="8"/>
      <name val="Arial"/>
      <family val="2"/>
    </font>
    <font>
      <b/>
      <sz val="10"/>
      <name val="Arial"/>
      <family val="2"/>
    </font>
    <font>
      <b/>
      <sz val="8"/>
      <name val="Arial"/>
      <family val="2"/>
    </font>
    <font>
      <b/>
      <sz val="12"/>
      <color indexed="16"/>
      <name val="Arial"/>
      <family val="2"/>
    </font>
    <font>
      <b/>
      <sz val="12"/>
      <name val="Arial"/>
      <family val="2"/>
    </font>
    <font>
      <b/>
      <sz val="10"/>
      <color indexed="18"/>
      <name val="Arial"/>
      <family val="2"/>
    </font>
    <font>
      <b/>
      <sz val="10"/>
      <color indexed="16"/>
      <name val="Arial"/>
      <family val="2"/>
    </font>
    <font>
      <b/>
      <sz val="10"/>
      <color indexed="12"/>
      <name val="Arial"/>
      <family val="2"/>
    </font>
    <font>
      <b/>
      <vertAlign val="superscript"/>
      <sz val="10"/>
      <color indexed="12"/>
      <name val="Arial"/>
      <family val="2"/>
    </font>
    <font>
      <b/>
      <sz val="10"/>
      <color indexed="20"/>
      <name val="Arial"/>
      <family val="2"/>
    </font>
    <font>
      <b/>
      <sz val="10"/>
      <color indexed="57"/>
      <name val="Arial"/>
      <family val="2"/>
    </font>
    <font>
      <b/>
      <vertAlign val="superscript"/>
      <sz val="10"/>
      <color indexed="21"/>
      <name val="Arial"/>
      <family val="2"/>
    </font>
    <font>
      <b/>
      <sz val="10"/>
      <color indexed="21"/>
      <name val="Arial"/>
      <family val="2"/>
    </font>
    <font>
      <b/>
      <sz val="10"/>
      <color indexed="53"/>
      <name val="Arial"/>
      <family val="2"/>
    </font>
    <font>
      <b/>
      <sz val="10"/>
      <color indexed="10"/>
      <name val="Arial"/>
      <family val="2"/>
    </font>
    <font>
      <b/>
      <sz val="10"/>
      <color indexed="48"/>
      <name val="Arial"/>
      <family val="2"/>
    </font>
    <font>
      <b/>
      <sz val="10"/>
      <color indexed="14"/>
      <name val="Arial"/>
      <family val="2"/>
    </font>
    <font>
      <b/>
      <sz val="10"/>
      <color indexed="17"/>
      <name val="Arial"/>
      <family val="2"/>
    </font>
    <font>
      <b/>
      <sz val="10"/>
      <color indexed="61"/>
      <name val="Arial"/>
      <family val="2"/>
    </font>
    <font>
      <b/>
      <sz val="10"/>
      <color indexed="59"/>
      <name val="Arial"/>
      <family val="2"/>
    </font>
    <font>
      <b/>
      <vertAlign val="subscript"/>
      <sz val="10"/>
      <color indexed="18"/>
      <name val="Arial"/>
      <family val="2"/>
    </font>
    <font>
      <b/>
      <vertAlign val="subscript"/>
      <sz val="10"/>
      <name val="Arial"/>
      <family val="2"/>
    </font>
    <font>
      <sz val="10"/>
      <name val="Arial"/>
      <family val="2"/>
    </font>
    <font>
      <b/>
      <sz val="9"/>
      <color indexed="16"/>
      <name val="Arial"/>
      <family val="2"/>
    </font>
    <font>
      <b/>
      <sz val="11"/>
      <color indexed="16"/>
      <name val="Arial"/>
      <family val="2"/>
    </font>
    <font>
      <b/>
      <vertAlign val="superscript"/>
      <sz val="12"/>
      <name val="Arial"/>
      <family val="2"/>
    </font>
    <font>
      <b/>
      <vertAlign val="subscript"/>
      <sz val="12"/>
      <name val="Arial"/>
      <family val="2"/>
    </font>
    <font>
      <b/>
      <i/>
      <sz val="10"/>
      <name val="Arial"/>
      <family val="2"/>
    </font>
    <font>
      <b/>
      <vertAlign val="superscript"/>
      <sz val="10"/>
      <color indexed="17"/>
      <name val="Arial"/>
      <family val="2"/>
    </font>
    <font>
      <b/>
      <i/>
      <sz val="10"/>
      <color indexed="17"/>
      <name val="Arial"/>
      <family val="2"/>
    </font>
    <font>
      <b/>
      <sz val="10"/>
      <color indexed="52"/>
      <name val="Arial"/>
      <family val="2"/>
    </font>
    <font>
      <b/>
      <sz val="10"/>
      <color indexed="60"/>
      <name val="Arial"/>
      <family val="2"/>
    </font>
    <font>
      <b/>
      <u/>
      <sz val="10"/>
      <color indexed="18"/>
      <name val="Arial"/>
      <family val="2"/>
    </font>
    <font>
      <b/>
      <vertAlign val="subscript"/>
      <sz val="10"/>
      <color indexed="16"/>
      <name val="Arial"/>
      <family val="2"/>
    </font>
    <font>
      <b/>
      <vertAlign val="subscript"/>
      <sz val="11"/>
      <color indexed="16"/>
      <name val="Arial"/>
      <family val="2"/>
    </font>
    <font>
      <b/>
      <i/>
      <sz val="10"/>
      <color indexed="21"/>
      <name val="Arial"/>
      <family val="2"/>
    </font>
    <font>
      <b/>
      <sz val="10"/>
      <color indexed="18"/>
      <name val="Calibri"/>
      <family val="2"/>
    </font>
    <font>
      <b/>
      <vertAlign val="superscript"/>
      <sz val="10"/>
      <color rgb="FF008080"/>
      <name val="Arial"/>
      <family val="2"/>
    </font>
    <font>
      <b/>
      <sz val="10"/>
      <color rgb="FF008080"/>
      <name val="Arial"/>
      <family val="2"/>
    </font>
    <font>
      <b/>
      <sz val="10"/>
      <color rgb="FF669900"/>
      <name val="Arial"/>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s>
  <borders count="38">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53"/>
      </top>
      <bottom style="medium">
        <color indexed="53"/>
      </bottom>
      <diagonal/>
    </border>
    <border>
      <left/>
      <right/>
      <top style="thin">
        <color indexed="53"/>
      </top>
      <bottom style="medium">
        <color indexed="53"/>
      </bottom>
      <diagonal/>
    </border>
    <border>
      <left/>
      <right style="medium">
        <color indexed="64"/>
      </right>
      <top style="thin">
        <color indexed="53"/>
      </top>
      <bottom style="medium">
        <color indexed="53"/>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0" fontId="9"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6" fillId="0" borderId="0" xfId="0" quotePrefix="1" applyFont="1" applyAlignment="1">
      <alignment horizontal="left"/>
    </xf>
    <xf numFmtId="0" fontId="9" fillId="0" borderId="0" xfId="0" quotePrefix="1" applyFont="1" applyAlignment="1">
      <alignment horizontal="left"/>
    </xf>
    <xf numFmtId="0" fontId="3" fillId="0" borderId="0" xfId="0" applyFont="1" applyAlignment="1">
      <alignment horizontal="center"/>
    </xf>
    <xf numFmtId="0" fontId="3" fillId="3" borderId="5" xfId="0" applyFont="1" applyFill="1" applyBorder="1"/>
    <xf numFmtId="0" fontId="3" fillId="3" borderId="6" xfId="0" applyFont="1" applyFill="1" applyBorder="1"/>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xf>
    <xf numFmtId="0" fontId="3" fillId="3" borderId="10" xfId="0" applyFont="1" applyFill="1" applyBorder="1"/>
    <xf numFmtId="9" fontId="3" fillId="0" borderId="0" xfId="2" applyFont="1"/>
    <xf numFmtId="9" fontId="9" fillId="0" borderId="0" xfId="0" applyNumberFormat="1" applyFont="1"/>
    <xf numFmtId="9" fontId="9" fillId="0" borderId="0" xfId="2" applyFont="1"/>
    <xf numFmtId="43" fontId="3" fillId="0" borderId="0" xfId="1" applyFont="1" applyAlignment="1">
      <alignment horizontal="center"/>
    </xf>
    <xf numFmtId="166" fontId="3" fillId="5" borderId="1" xfId="2" applyNumberFormat="1" applyFont="1" applyFill="1" applyBorder="1" applyAlignment="1">
      <alignment horizontal="center"/>
    </xf>
    <xf numFmtId="166" fontId="3" fillId="5" borderId="11" xfId="2" applyNumberFormat="1" applyFont="1" applyFill="1" applyBorder="1" applyAlignment="1">
      <alignment horizontal="center"/>
    </xf>
    <xf numFmtId="166" fontId="3" fillId="5" borderId="12" xfId="2" applyNumberFormat="1" applyFont="1" applyFill="1" applyBorder="1" applyAlignment="1">
      <alignment horizontal="center"/>
    </xf>
    <xf numFmtId="0" fontId="24" fillId="0" borderId="0" xfId="0" applyFont="1" applyAlignment="1">
      <alignment horizontal="center"/>
    </xf>
    <xf numFmtId="166" fontId="3" fillId="5" borderId="4" xfId="2" applyNumberFormat="1" applyFont="1" applyFill="1" applyBorder="1" applyAlignment="1">
      <alignment horizontal="center"/>
    </xf>
    <xf numFmtId="166" fontId="3" fillId="5" borderId="13" xfId="2" applyNumberFormat="1" applyFont="1" applyFill="1" applyBorder="1" applyAlignment="1">
      <alignment horizontal="center"/>
    </xf>
    <xf numFmtId="166" fontId="3" fillId="5" borderId="14" xfId="2" applyNumberFormat="1" applyFont="1" applyFill="1" applyBorder="1" applyAlignment="1">
      <alignment horizontal="center"/>
    </xf>
    <xf numFmtId="6" fontId="3" fillId="0" borderId="0" xfId="0" applyNumberFormat="1" applyFont="1"/>
    <xf numFmtId="164" fontId="3" fillId="0" borderId="0" xfId="0" applyNumberFormat="1" applyFont="1"/>
    <xf numFmtId="164" fontId="7" fillId="0" borderId="0" xfId="0" applyNumberFormat="1" applyFont="1"/>
    <xf numFmtId="0" fontId="5" fillId="0" borderId="0" xfId="0" applyFont="1" applyAlignment="1"/>
    <xf numFmtId="165" fontId="12" fillId="5" borderId="18" xfId="0" applyNumberFormat="1" applyFont="1" applyFill="1" applyBorder="1" applyAlignment="1">
      <alignment horizontal="center"/>
    </xf>
    <xf numFmtId="165" fontId="12" fillId="5" borderId="19" xfId="0" applyNumberFormat="1" applyFont="1" applyFill="1" applyBorder="1" applyAlignment="1">
      <alignment horizontal="center"/>
    </xf>
    <xf numFmtId="0" fontId="26" fillId="0" borderId="0" xfId="0" applyFont="1"/>
    <xf numFmtId="0" fontId="3" fillId="0" borderId="0" xfId="0" quotePrefix="1" applyFont="1" applyAlignment="1">
      <alignment horizontal="left"/>
    </xf>
    <xf numFmtId="0" fontId="29" fillId="0" borderId="0" xfId="0" applyFont="1" applyAlignment="1">
      <alignment horizontal="center"/>
    </xf>
    <xf numFmtId="14" fontId="9" fillId="0" borderId="0" xfId="0" quotePrefix="1" applyNumberFormat="1" applyFont="1" applyAlignment="1">
      <alignment horizontal="center"/>
    </xf>
    <xf numFmtId="165" fontId="12" fillId="5" borderId="22" xfId="0" applyNumberFormat="1" applyFont="1" applyFill="1" applyBorder="1" applyAlignment="1">
      <alignment horizontal="center"/>
    </xf>
    <xf numFmtId="0" fontId="30" fillId="0" borderId="0" xfId="0" quotePrefix="1" applyFont="1" applyAlignment="1">
      <alignment horizontal="left"/>
    </xf>
    <xf numFmtId="0" fontId="19" fillId="0" borderId="0" xfId="0" applyFont="1" applyAlignment="1">
      <alignment horizontal="left"/>
    </xf>
    <xf numFmtId="0" fontId="3" fillId="0" borderId="25" xfId="0" applyFont="1" applyBorder="1"/>
    <xf numFmtId="0" fontId="3" fillId="0" borderId="21" xfId="0" applyFont="1" applyBorder="1"/>
    <xf numFmtId="165" fontId="19" fillId="0" borderId="0" xfId="0" applyNumberFormat="1" applyFont="1" applyBorder="1" applyAlignment="1">
      <alignment horizontal="center"/>
    </xf>
    <xf numFmtId="1" fontId="19" fillId="0" borderId="0" xfId="0" applyNumberFormat="1" applyFont="1" applyBorder="1" applyAlignment="1">
      <alignment horizontal="center"/>
    </xf>
    <xf numFmtId="1" fontId="16" fillId="0" borderId="0" xfId="0" applyNumberFormat="1" applyFont="1" applyBorder="1" applyAlignment="1">
      <alignment horizontal="center"/>
    </xf>
    <xf numFmtId="165" fontId="9" fillId="0" borderId="0" xfId="0" applyNumberFormat="1" applyFont="1" applyBorder="1" applyAlignment="1">
      <alignment horizontal="center"/>
    </xf>
    <xf numFmtId="165" fontId="11" fillId="0" borderId="0" xfId="0" applyNumberFormat="1" applyFont="1" applyBorder="1" applyAlignment="1">
      <alignment horizontal="center"/>
    </xf>
    <xf numFmtId="165" fontId="16" fillId="0" borderId="0" xfId="0" applyNumberFormat="1" applyFont="1" applyBorder="1" applyAlignment="1">
      <alignment horizontal="center"/>
    </xf>
    <xf numFmtId="1" fontId="11" fillId="0" borderId="0" xfId="0" applyNumberFormat="1" applyFont="1" applyBorder="1" applyAlignment="1">
      <alignment horizontal="center"/>
    </xf>
    <xf numFmtId="1" fontId="17" fillId="0" borderId="0" xfId="0" applyNumberFormat="1" applyFont="1" applyFill="1" applyBorder="1" applyAlignment="1">
      <alignment horizontal="center"/>
    </xf>
    <xf numFmtId="165" fontId="16" fillId="0" borderId="26" xfId="0" applyNumberFormat="1" applyFont="1" applyBorder="1" applyAlignment="1">
      <alignment horizontal="center"/>
    </xf>
    <xf numFmtId="165" fontId="9" fillId="0" borderId="26" xfId="0" applyNumberFormat="1" applyFont="1" applyBorder="1" applyAlignment="1">
      <alignment horizontal="center"/>
    </xf>
    <xf numFmtId="165" fontId="11" fillId="0" borderId="26" xfId="0" applyNumberFormat="1" applyFont="1" applyBorder="1" applyAlignment="1">
      <alignment horizontal="center"/>
    </xf>
    <xf numFmtId="165" fontId="19" fillId="0" borderId="26" xfId="0" applyNumberFormat="1" applyFont="1" applyBorder="1" applyAlignment="1">
      <alignment horizontal="center"/>
    </xf>
    <xf numFmtId="165" fontId="17" fillId="0" borderId="0" xfId="0" applyNumberFormat="1" applyFont="1" applyFill="1" applyBorder="1" applyAlignment="1">
      <alignment horizontal="center"/>
    </xf>
    <xf numFmtId="165" fontId="17" fillId="0" borderId="26" xfId="0" applyNumberFormat="1" applyFont="1" applyFill="1" applyBorder="1" applyAlignment="1">
      <alignment horizontal="center"/>
    </xf>
    <xf numFmtId="165" fontId="18" fillId="0" borderId="0" xfId="0" applyNumberFormat="1" applyFont="1" applyBorder="1" applyAlignment="1">
      <alignment horizontal="center"/>
    </xf>
    <xf numFmtId="165" fontId="15" fillId="0" borderId="0" xfId="0" applyNumberFormat="1" applyFont="1" applyBorder="1" applyAlignment="1">
      <alignment horizontal="center"/>
    </xf>
    <xf numFmtId="165" fontId="8" fillId="0" borderId="0" xfId="0" applyNumberFormat="1" applyFont="1" applyBorder="1" applyAlignment="1">
      <alignment horizontal="center"/>
    </xf>
    <xf numFmtId="165" fontId="7" fillId="0" borderId="0" xfId="0" applyNumberFormat="1" applyFont="1" applyBorder="1" applyAlignment="1">
      <alignment horizontal="center"/>
    </xf>
    <xf numFmtId="165" fontId="20" fillId="0" borderId="0" xfId="0" applyNumberFormat="1" applyFont="1" applyBorder="1" applyAlignment="1">
      <alignment horizontal="center"/>
    </xf>
    <xf numFmtId="165" fontId="14" fillId="0" borderId="0" xfId="0" applyNumberFormat="1" applyFont="1" applyBorder="1" applyAlignment="1">
      <alignment horizontal="center"/>
    </xf>
    <xf numFmtId="1" fontId="14" fillId="0" borderId="0" xfId="0" applyNumberFormat="1" applyFont="1" applyBorder="1" applyAlignment="1">
      <alignment horizontal="center"/>
    </xf>
    <xf numFmtId="1" fontId="20" fillId="0" borderId="0" xfId="0" applyNumberFormat="1" applyFont="1" applyBorder="1" applyAlignment="1">
      <alignment horizontal="center"/>
    </xf>
    <xf numFmtId="1" fontId="7" fillId="0" borderId="0" xfId="0" applyNumberFormat="1" applyFont="1" applyBorder="1" applyAlignment="1">
      <alignment horizontal="center"/>
    </xf>
    <xf numFmtId="1" fontId="8" fillId="0" borderId="0" xfId="0" applyNumberFormat="1" applyFont="1" applyBorder="1" applyAlignment="1">
      <alignment horizontal="center"/>
    </xf>
    <xf numFmtId="1" fontId="15" fillId="0" borderId="0" xfId="0" applyNumberFormat="1" applyFont="1" applyBorder="1" applyAlignment="1">
      <alignment horizontal="center"/>
    </xf>
    <xf numFmtId="1" fontId="18" fillId="0" borderId="0" xfId="0" applyNumberFormat="1" applyFont="1" applyBorder="1" applyAlignment="1">
      <alignment horizontal="center"/>
    </xf>
    <xf numFmtId="1" fontId="9" fillId="0" borderId="0" xfId="0" applyNumberFormat="1" applyFont="1" applyBorder="1" applyAlignment="1">
      <alignment horizontal="center"/>
    </xf>
    <xf numFmtId="1" fontId="3" fillId="0" borderId="0" xfId="0" applyNumberFormat="1" applyFont="1" applyBorder="1" applyAlignment="1">
      <alignment horizontal="center"/>
    </xf>
    <xf numFmtId="0" fontId="3" fillId="2" borderId="24" xfId="0" applyFont="1" applyFill="1" applyBorder="1"/>
    <xf numFmtId="0" fontId="3" fillId="2" borderId="27" xfId="0" applyFont="1" applyFill="1" applyBorder="1"/>
    <xf numFmtId="165" fontId="3" fillId="0" borderId="0" xfId="0" applyNumberFormat="1" applyFont="1" applyBorder="1" applyAlignment="1">
      <alignment horizontal="center"/>
    </xf>
    <xf numFmtId="0" fontId="9" fillId="0" borderId="28" xfId="0" quotePrefix="1" applyFont="1" applyBorder="1" applyAlignment="1">
      <alignment horizontal="left"/>
    </xf>
    <xf numFmtId="0" fontId="3" fillId="0" borderId="29" xfId="0" applyFont="1" applyBorder="1" applyAlignment="1">
      <alignment horizontal="center"/>
    </xf>
    <xf numFmtId="0" fontId="17" fillId="0" borderId="29" xfId="0" applyFont="1" applyBorder="1" applyAlignment="1">
      <alignment horizontal="center"/>
    </xf>
    <xf numFmtId="0" fontId="9" fillId="0" borderId="29" xfId="0" applyFont="1" applyBorder="1" applyAlignment="1">
      <alignment horizontal="center"/>
    </xf>
    <xf numFmtId="0" fontId="11" fillId="0" borderId="29" xfId="0" applyFont="1" applyBorder="1" applyAlignment="1">
      <alignment horizontal="center"/>
    </xf>
    <xf numFmtId="0" fontId="18" fillId="0" borderId="29" xfId="0" applyFont="1" applyBorder="1" applyAlignment="1">
      <alignment horizontal="center"/>
    </xf>
    <xf numFmtId="0" fontId="32" fillId="0" borderId="29" xfId="0" applyFont="1" applyBorder="1" applyAlignment="1">
      <alignment horizontal="center"/>
    </xf>
    <xf numFmtId="0" fontId="33" fillId="0" borderId="29" xfId="0" applyFont="1" applyBorder="1" applyAlignment="1">
      <alignment horizontal="center"/>
    </xf>
    <xf numFmtId="0" fontId="19" fillId="0" borderId="29" xfId="0" applyFont="1" applyBorder="1" applyAlignment="1">
      <alignment horizontal="center"/>
    </xf>
    <xf numFmtId="0" fontId="7" fillId="0" borderId="29" xfId="0" applyFont="1" applyBorder="1" applyAlignment="1">
      <alignment horizontal="center"/>
    </xf>
    <xf numFmtId="0" fontId="12" fillId="0" borderId="29" xfId="0" applyFont="1" applyBorder="1" applyAlignment="1">
      <alignment horizontal="center"/>
    </xf>
    <xf numFmtId="0" fontId="16" fillId="0" borderId="29" xfId="0" applyFont="1" applyBorder="1" applyAlignment="1">
      <alignment horizontal="center"/>
    </xf>
    <xf numFmtId="1" fontId="3" fillId="0" borderId="26" xfId="0" applyNumberFormat="1" applyFont="1" applyBorder="1" applyAlignment="1">
      <alignment horizontal="center"/>
    </xf>
    <xf numFmtId="165" fontId="18" fillId="0" borderId="26" xfId="0" applyNumberFormat="1" applyFont="1" applyBorder="1" applyAlignment="1">
      <alignment horizontal="center"/>
    </xf>
    <xf numFmtId="165" fontId="15" fillId="0" borderId="26" xfId="0" applyNumberFormat="1" applyFont="1" applyBorder="1" applyAlignment="1">
      <alignment horizontal="center"/>
    </xf>
    <xf numFmtId="165" fontId="8" fillId="0" borderId="26" xfId="0" applyNumberFormat="1" applyFont="1" applyBorder="1" applyAlignment="1">
      <alignment horizontal="center"/>
    </xf>
    <xf numFmtId="165" fontId="7" fillId="0" borderId="26" xfId="0" applyNumberFormat="1" applyFont="1" applyBorder="1" applyAlignment="1">
      <alignment horizontal="center"/>
    </xf>
    <xf numFmtId="165" fontId="20" fillId="0" borderId="26" xfId="0" applyNumberFormat="1" applyFont="1" applyBorder="1" applyAlignment="1">
      <alignment horizontal="center"/>
    </xf>
    <xf numFmtId="165" fontId="3" fillId="0" borderId="26" xfId="0" applyNumberFormat="1" applyFont="1" applyBorder="1" applyAlignment="1">
      <alignment horizontal="center"/>
    </xf>
    <xf numFmtId="165" fontId="14" fillId="0" borderId="26" xfId="0" applyNumberFormat="1" applyFont="1" applyBorder="1" applyAlignment="1">
      <alignment horizontal="center"/>
    </xf>
    <xf numFmtId="0" fontId="3" fillId="0" borderId="26" xfId="0" applyFont="1" applyBorder="1" applyAlignment="1">
      <alignment horizontal="center"/>
    </xf>
    <xf numFmtId="0" fontId="17" fillId="0" borderId="26" xfId="0" applyFont="1" applyBorder="1" applyAlignment="1">
      <alignment horizontal="center"/>
    </xf>
    <xf numFmtId="0" fontId="9" fillId="0" borderId="26" xfId="0" applyFont="1" applyBorder="1" applyAlignment="1">
      <alignment horizontal="center"/>
    </xf>
    <xf numFmtId="0" fontId="11" fillId="0" borderId="26" xfId="0" applyFont="1" applyBorder="1" applyAlignment="1">
      <alignment horizontal="center"/>
    </xf>
    <xf numFmtId="0" fontId="18" fillId="0" borderId="26" xfId="0" applyFont="1" applyBorder="1" applyAlignment="1">
      <alignment horizontal="center"/>
    </xf>
    <xf numFmtId="0" fontId="15" fillId="0" borderId="26" xfId="0" applyFont="1" applyBorder="1" applyAlignment="1">
      <alignment horizontal="center"/>
    </xf>
    <xf numFmtId="0" fontId="8" fillId="0" borderId="26" xfId="0" applyFont="1" applyBorder="1" applyAlignment="1">
      <alignment horizontal="center"/>
    </xf>
    <xf numFmtId="0" fontId="19" fillId="0" borderId="26" xfId="0" applyFont="1" applyBorder="1" applyAlignment="1">
      <alignment horizontal="center"/>
    </xf>
    <xf numFmtId="0" fontId="7" fillId="0" borderId="26" xfId="0" applyFont="1" applyBorder="1" applyAlignment="1">
      <alignment horizontal="center"/>
    </xf>
    <xf numFmtId="0" fontId="20" fillId="0" borderId="26" xfId="0" applyFont="1" applyBorder="1" applyAlignment="1">
      <alignment horizontal="center"/>
    </xf>
    <xf numFmtId="0" fontId="14" fillId="0" borderId="26" xfId="0" applyFont="1" applyBorder="1" applyAlignment="1">
      <alignment horizontal="center"/>
    </xf>
    <xf numFmtId="0" fontId="16" fillId="0" borderId="26" xfId="0" applyFont="1" applyBorder="1" applyAlignment="1">
      <alignment horizontal="center"/>
    </xf>
    <xf numFmtId="0" fontId="8" fillId="0" borderId="0" xfId="0" applyFont="1" applyAlignment="1">
      <alignment horizontal="center"/>
    </xf>
    <xf numFmtId="0" fontId="3" fillId="0" borderId="0" xfId="0" applyFont="1" applyFill="1"/>
    <xf numFmtId="0" fontId="3" fillId="2" borderId="11" xfId="0" applyFont="1" applyFill="1" applyBorder="1" applyAlignment="1">
      <alignment horizontal="center"/>
    </xf>
    <xf numFmtId="0" fontId="3" fillId="2" borderId="13" xfId="0" applyFont="1" applyFill="1" applyBorder="1" applyAlignment="1">
      <alignment horizontal="center" vertical="center" wrapText="1"/>
    </xf>
    <xf numFmtId="0" fontId="3" fillId="0" borderId="0" xfId="0" quotePrefix="1" applyFont="1" applyAlignment="1">
      <alignment horizontal="center"/>
    </xf>
    <xf numFmtId="164" fontId="3" fillId="0" borderId="0" xfId="0" quotePrefix="1" applyNumberFormat="1" applyFont="1" applyAlignment="1">
      <alignment horizontal="center"/>
    </xf>
    <xf numFmtId="0" fontId="7" fillId="0" borderId="0" xfId="0" applyFont="1" applyAlignment="1">
      <alignment horizontal="right"/>
    </xf>
    <xf numFmtId="49" fontId="3" fillId="0" borderId="0" xfId="0" applyNumberFormat="1" applyFont="1" applyAlignment="1">
      <alignment horizontal="center" vertical="center"/>
    </xf>
    <xf numFmtId="6" fontId="3" fillId="0" borderId="0" xfId="0" applyNumberFormat="1" applyFont="1" applyAlignment="1">
      <alignment horizontal="center"/>
    </xf>
    <xf numFmtId="40" fontId="3" fillId="5" borderId="20" xfId="0" applyNumberFormat="1" applyFont="1" applyFill="1" applyBorder="1" applyAlignment="1">
      <alignment horizontal="center"/>
    </xf>
    <xf numFmtId="0" fontId="13" fillId="0" borderId="0" xfId="0" quotePrefix="1" applyFont="1" applyFill="1" applyBorder="1" applyAlignment="1">
      <alignment horizontal="left"/>
    </xf>
    <xf numFmtId="0" fontId="3" fillId="0" borderId="0" xfId="0" applyFont="1" applyFill="1" applyBorder="1"/>
    <xf numFmtId="0" fontId="9" fillId="0" borderId="0" xfId="0" applyFont="1" applyFill="1" applyBorder="1" applyAlignment="1">
      <alignment horizontal="center"/>
    </xf>
    <xf numFmtId="0" fontId="7" fillId="0" borderId="0" xfId="0" quotePrefix="1" applyFont="1" applyFill="1" applyAlignment="1">
      <alignment horizontal="left"/>
    </xf>
    <xf numFmtId="167" fontId="3" fillId="2" borderId="0" xfId="0" applyNumberFormat="1" applyFont="1" applyFill="1" applyBorder="1" applyAlignment="1">
      <alignment horizontal="center"/>
    </xf>
    <xf numFmtId="167" fontId="3" fillId="2" borderId="13" xfId="0" applyNumberFormat="1" applyFont="1" applyFill="1" applyBorder="1" applyAlignment="1">
      <alignment horizontal="center"/>
    </xf>
    <xf numFmtId="167" fontId="15" fillId="4" borderId="3" xfId="0" applyNumberFormat="1" applyFont="1" applyFill="1" applyBorder="1" applyAlignment="1">
      <alignment horizontal="center"/>
    </xf>
    <xf numFmtId="167" fontId="15" fillId="4" borderId="0" xfId="0" applyNumberFormat="1" applyFont="1" applyFill="1" applyBorder="1" applyAlignment="1">
      <alignment horizontal="center"/>
    </xf>
    <xf numFmtId="167" fontId="15" fillId="4" borderId="16" xfId="0" applyNumberFormat="1" applyFont="1" applyFill="1" applyBorder="1" applyAlignment="1">
      <alignment horizontal="center"/>
    </xf>
    <xf numFmtId="167" fontId="15" fillId="4" borderId="4" xfId="0" applyNumberFormat="1" applyFont="1" applyFill="1" applyBorder="1" applyAlignment="1">
      <alignment horizontal="center"/>
    </xf>
    <xf numFmtId="167" fontId="15" fillId="4" borderId="13" xfId="0" applyNumberFormat="1" applyFont="1" applyFill="1" applyBorder="1" applyAlignment="1">
      <alignment horizontal="center"/>
    </xf>
    <xf numFmtId="167" fontId="15" fillId="4" borderId="14" xfId="0" applyNumberFormat="1" applyFont="1" applyFill="1" applyBorder="1" applyAlignment="1">
      <alignment horizontal="center"/>
    </xf>
    <xf numFmtId="0" fontId="39" fillId="0" borderId="0" xfId="0" quotePrefix="1" applyFont="1" applyAlignment="1">
      <alignment horizontal="left"/>
    </xf>
    <xf numFmtId="0" fontId="40" fillId="0" borderId="0" xfId="0" applyFont="1"/>
    <xf numFmtId="2" fontId="12" fillId="5" borderId="19" xfId="0" applyNumberFormat="1" applyFont="1" applyFill="1" applyBorder="1" applyAlignment="1">
      <alignment horizontal="center"/>
    </xf>
    <xf numFmtId="0" fontId="3" fillId="2" borderId="0" xfId="0" applyFont="1" applyFill="1" applyBorder="1"/>
    <xf numFmtId="0" fontId="3" fillId="2" borderId="11" xfId="0" applyFont="1" applyFill="1" applyBorder="1"/>
    <xf numFmtId="0" fontId="3" fillId="2" borderId="26" xfId="0" applyFont="1" applyFill="1" applyBorder="1"/>
    <xf numFmtId="165" fontId="11" fillId="5" borderId="3" xfId="0" applyNumberFormat="1" applyFont="1" applyFill="1" applyBorder="1" applyAlignment="1">
      <alignment horizontal="center"/>
    </xf>
    <xf numFmtId="165" fontId="11" fillId="5" borderId="35" xfId="0" applyNumberFormat="1" applyFont="1" applyFill="1" applyBorder="1" applyAlignment="1">
      <alignment horizontal="center"/>
    </xf>
    <xf numFmtId="0" fontId="3" fillId="2" borderId="13" xfId="0" applyFont="1" applyFill="1" applyBorder="1"/>
    <xf numFmtId="168" fontId="11" fillId="5" borderId="36" xfId="0" applyNumberFormat="1" applyFont="1" applyFill="1" applyBorder="1" applyAlignment="1">
      <alignment horizontal="center"/>
    </xf>
    <xf numFmtId="169" fontId="11" fillId="5" borderId="37" xfId="0" applyNumberFormat="1" applyFont="1" applyFill="1" applyBorder="1" applyAlignment="1">
      <alignment horizontal="center"/>
    </xf>
    <xf numFmtId="164" fontId="11" fillId="5" borderId="35" xfId="0" applyNumberFormat="1" applyFont="1" applyFill="1" applyBorder="1" applyAlignment="1">
      <alignment horizontal="center"/>
    </xf>
    <xf numFmtId="168" fontId="11" fillId="5" borderId="35" xfId="0" applyNumberFormat="1" applyFont="1" applyFill="1" applyBorder="1" applyAlignment="1">
      <alignment horizontal="center"/>
    </xf>
    <xf numFmtId="0" fontId="3" fillId="0" borderId="0" xfId="0" applyFont="1" applyBorder="1"/>
    <xf numFmtId="170" fontId="3" fillId="0" borderId="0" xfId="0" applyNumberFormat="1" applyFont="1" applyBorder="1" applyAlignment="1">
      <alignment horizontal="center"/>
    </xf>
    <xf numFmtId="0" fontId="3" fillId="0" borderId="27" xfId="0" applyFont="1" applyBorder="1"/>
    <xf numFmtId="0" fontId="41" fillId="0" borderId="23" xfId="0" applyFont="1" applyBorder="1"/>
    <xf numFmtId="165" fontId="41" fillId="0" borderId="15" xfId="0" applyNumberFormat="1" applyFont="1" applyBorder="1"/>
    <xf numFmtId="165" fontId="41" fillId="0" borderId="30" xfId="0" applyNumberFormat="1" applyFont="1" applyBorder="1"/>
    <xf numFmtId="0" fontId="41" fillId="0" borderId="23" xfId="0" applyFont="1" applyBorder="1" applyAlignment="1">
      <alignment horizontal="center"/>
    </xf>
    <xf numFmtId="0" fontId="41" fillId="0" borderId="30" xfId="0" applyFont="1" applyBorder="1" applyAlignment="1">
      <alignment horizontal="center"/>
    </xf>
    <xf numFmtId="0" fontId="21" fillId="0" borderId="26" xfId="0" applyFont="1" applyBorder="1" applyAlignment="1">
      <alignment horizontal="center"/>
    </xf>
    <xf numFmtId="43" fontId="15" fillId="4" borderId="3" xfId="0" applyNumberFormat="1" applyFont="1" applyFill="1" applyBorder="1" applyAlignment="1">
      <alignment horizontal="center"/>
    </xf>
    <xf numFmtId="43" fontId="15" fillId="4" borderId="0" xfId="0" applyNumberFormat="1" applyFont="1" applyFill="1" applyBorder="1" applyAlignment="1">
      <alignment horizontal="center"/>
    </xf>
    <xf numFmtId="43" fontId="15" fillId="4" borderId="16" xfId="0" applyNumberFormat="1" applyFont="1" applyFill="1" applyBorder="1" applyAlignment="1">
      <alignment horizontal="center"/>
    </xf>
    <xf numFmtId="43" fontId="3" fillId="2" borderId="0" xfId="0" applyNumberFormat="1" applyFont="1" applyFill="1" applyBorder="1" applyAlignment="1">
      <alignment horizontal="center"/>
    </xf>
    <xf numFmtId="0" fontId="7" fillId="0" borderId="0" xfId="0" applyFont="1" applyAlignment="1">
      <alignment vertical="center"/>
    </xf>
    <xf numFmtId="0" fontId="7" fillId="0" borderId="0" xfId="0" applyFont="1" applyAlignment="1">
      <alignment horizontal="right" vertical="center"/>
    </xf>
    <xf numFmtId="0" fontId="3" fillId="0" borderId="0" xfId="0" applyFont="1" applyAlignment="1">
      <alignment horizontal="center" vertical="center"/>
    </xf>
    <xf numFmtId="22" fontId="4" fillId="0" borderId="0" xfId="0" applyNumberFormat="1" applyFont="1" applyAlignment="1">
      <alignment horizontal="center"/>
    </xf>
    <xf numFmtId="0" fontId="15" fillId="4" borderId="1" xfId="0" applyFont="1" applyFill="1" applyBorder="1" applyAlignment="1">
      <alignment horizontal="center"/>
    </xf>
    <xf numFmtId="0" fontId="15" fillId="4" borderId="11" xfId="0" applyFont="1" applyFill="1" applyBorder="1" applyAlignment="1">
      <alignment horizontal="center"/>
    </xf>
    <xf numFmtId="0" fontId="15" fillId="4" borderId="12" xfId="0" applyFont="1" applyFill="1" applyBorder="1" applyAlignment="1">
      <alignment horizontal="center"/>
    </xf>
    <xf numFmtId="0" fontId="7" fillId="0" borderId="0" xfId="0" applyFont="1" applyAlignment="1">
      <alignment horizontal="left" vertical="center" wrapText="1"/>
    </xf>
    <xf numFmtId="0" fontId="5" fillId="0" borderId="0" xfId="0" applyFont="1" applyAlignment="1">
      <alignment horizontal="center"/>
    </xf>
    <xf numFmtId="0" fontId="11" fillId="4" borderId="31" xfId="0" applyFont="1" applyFill="1" applyBorder="1" applyAlignment="1">
      <alignment horizontal="center" wrapText="1"/>
    </xf>
    <xf numFmtId="0" fontId="11" fillId="4" borderId="32" xfId="0" applyFont="1" applyFill="1" applyBorder="1" applyAlignment="1">
      <alignment horizontal="center" wrapText="1"/>
    </xf>
    <xf numFmtId="0" fontId="12" fillId="4" borderId="33"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7" fillId="5" borderId="4" xfId="0" applyFont="1" applyFill="1" applyBorder="1" applyAlignment="1">
      <alignment horizontal="center"/>
    </xf>
    <xf numFmtId="0" fontId="17" fillId="5" borderId="13" xfId="0" applyFont="1" applyFill="1" applyBorder="1" applyAlignment="1">
      <alignment horizontal="center"/>
    </xf>
    <xf numFmtId="0" fontId="17" fillId="5" borderId="14" xfId="0" applyFont="1" applyFill="1" applyBorder="1" applyAlignment="1">
      <alignment horizontal="center"/>
    </xf>
    <xf numFmtId="0" fontId="7" fillId="0" borderId="0" xfId="0" applyFont="1" applyFill="1" applyAlignment="1">
      <alignment horizontal="left" vertical="center" wrapText="1"/>
    </xf>
    <xf numFmtId="0" fontId="3" fillId="0" borderId="0" xfId="0" applyFont="1" applyAlignment="1">
      <alignment horizontal="left" wrapText="1"/>
    </xf>
    <xf numFmtId="0" fontId="7" fillId="0" borderId="0" xfId="0" applyFont="1" applyAlignment="1">
      <alignment horizontal="center" wrapText="1"/>
    </xf>
    <xf numFmtId="0" fontId="17" fillId="5" borderId="2"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xf numFmtId="0" fontId="17" fillId="5" borderId="3" xfId="0" applyFont="1" applyFill="1" applyBorder="1" applyAlignment="1">
      <alignment horizontal="center"/>
    </xf>
    <xf numFmtId="0" fontId="17" fillId="5" borderId="0" xfId="0" applyFont="1" applyFill="1" applyBorder="1" applyAlignment="1">
      <alignment horizontal="center"/>
    </xf>
    <xf numFmtId="0" fontId="17" fillId="5" borderId="16"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0066FF"/>
      <color rgb="FF669900"/>
      <color rgb="FF66CCFF"/>
      <color rgb="FFFFCC99"/>
      <color rgb="FFFF9966"/>
      <color rgb="FF00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781050</xdr:colOff>
      <xdr:row>15</xdr:row>
      <xdr:rowOff>114300</xdr:rowOff>
    </xdr:from>
    <xdr:to>
      <xdr:col>4</xdr:col>
      <xdr:colOff>38100</xdr:colOff>
      <xdr:row>16</xdr:row>
      <xdr:rowOff>76200</xdr:rowOff>
    </xdr:to>
    <xdr:sp macro="" textlink="">
      <xdr:nvSpPr>
        <xdr:cNvPr id="1073" name="Line 6"/>
        <xdr:cNvSpPr>
          <a:spLocks noChangeShapeType="1"/>
        </xdr:cNvSpPr>
      </xdr:nvSpPr>
      <xdr:spPr bwMode="auto">
        <a:xfrm flipH="1">
          <a:off x="2762250" y="3914775"/>
          <a:ext cx="1000125" cy="133350"/>
        </a:xfrm>
        <a:prstGeom prst="line">
          <a:avLst/>
        </a:prstGeom>
        <a:noFill/>
        <a:ln w="9525">
          <a:solidFill>
            <a:srgbClr val="000000"/>
          </a:solidFill>
          <a:round/>
          <a:headEnd/>
          <a:tailEnd type="triangle" w="med" len="med"/>
        </a:ln>
      </xdr:spPr>
    </xdr:sp>
    <xdr:clientData/>
  </xdr:twoCellAnchor>
  <xdr:twoCellAnchor>
    <xdr:from>
      <xdr:col>3</xdr:col>
      <xdr:colOff>552450</xdr:colOff>
      <xdr:row>16</xdr:row>
      <xdr:rowOff>85725</xdr:rowOff>
    </xdr:from>
    <xdr:to>
      <xdr:col>4</xdr:col>
      <xdr:colOff>0</xdr:colOff>
      <xdr:row>17</xdr:row>
      <xdr:rowOff>47625</xdr:rowOff>
    </xdr:to>
    <xdr:sp macro="" textlink="">
      <xdr:nvSpPr>
        <xdr:cNvPr id="1074" name="Line 7"/>
        <xdr:cNvSpPr>
          <a:spLocks noChangeShapeType="1"/>
        </xdr:cNvSpPr>
      </xdr:nvSpPr>
      <xdr:spPr bwMode="auto">
        <a:xfrm flipH="1" flipV="1">
          <a:off x="3552825" y="4057650"/>
          <a:ext cx="171450" cy="13335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7"/>
  <sheetViews>
    <sheetView tabSelected="1" zoomScaleSheetLayoutView="100" workbookViewId="0">
      <selection activeCell="I9" sqref="I9"/>
    </sheetView>
  </sheetViews>
  <sheetFormatPr defaultRowHeight="12.75"/>
  <cols>
    <col min="1" max="1" width="20" style="1" customWidth="1"/>
    <col min="2" max="2" width="9.7109375" style="1" customWidth="1"/>
    <col min="3" max="3" width="14.5703125" style="1" customWidth="1"/>
    <col min="4" max="4" width="10.85546875" style="1" customWidth="1"/>
    <col min="5" max="5" width="12.28515625" style="1" customWidth="1"/>
    <col min="6" max="6" width="10.42578125" style="1" customWidth="1"/>
    <col min="7" max="7" width="9" style="1" customWidth="1"/>
    <col min="8" max="8" width="11.140625" style="1" customWidth="1"/>
    <col min="9" max="9" width="11.28515625" style="1" customWidth="1"/>
    <col min="10" max="10" width="10.28515625" style="1" customWidth="1"/>
    <col min="11" max="12" width="10.42578125" style="1" bestFit="1" customWidth="1"/>
    <col min="13" max="16" width="9.140625" style="1"/>
    <col min="17" max="17" width="10.140625" style="1" customWidth="1"/>
    <col min="18" max="16384" width="9.140625" style="1"/>
  </cols>
  <sheetData>
    <row r="1" spans="1:10">
      <c r="A1" s="1" t="s">
        <v>116</v>
      </c>
      <c r="D1" s="159"/>
      <c r="E1" s="159"/>
      <c r="H1" s="39">
        <v>41703</v>
      </c>
    </row>
    <row r="2" spans="1:10">
      <c r="H2" s="1" t="s">
        <v>116</v>
      </c>
    </row>
    <row r="3" spans="1:10" s="2" customFormat="1" ht="15.75">
      <c r="A3" s="164" t="s">
        <v>121</v>
      </c>
      <c r="B3" s="164"/>
      <c r="C3" s="164"/>
      <c r="D3" s="164"/>
      <c r="E3" s="164"/>
      <c r="F3" s="164"/>
      <c r="G3" s="164"/>
      <c r="H3" s="164"/>
      <c r="I3" s="33"/>
    </row>
    <row r="5" spans="1:10" ht="15">
      <c r="A5" s="36" t="s">
        <v>117</v>
      </c>
    </row>
    <row r="6" spans="1:10" ht="46.5" customHeight="1">
      <c r="A6" s="163" t="s">
        <v>47</v>
      </c>
      <c r="B6" s="163"/>
      <c r="C6" s="163"/>
      <c r="D6" s="163"/>
      <c r="E6" s="163"/>
      <c r="F6" s="163"/>
      <c r="G6" s="163"/>
      <c r="H6" s="163"/>
    </row>
    <row r="7" spans="1:10" ht="12.75" customHeight="1"/>
    <row r="8" spans="1:10" ht="15" thickBot="1">
      <c r="A8" s="5" t="s">
        <v>35</v>
      </c>
    </row>
    <row r="9" spans="1:10">
      <c r="A9" s="6"/>
      <c r="B9" s="134"/>
      <c r="C9" s="165" t="s">
        <v>93</v>
      </c>
      <c r="D9" s="167" t="s">
        <v>94</v>
      </c>
    </row>
    <row r="10" spans="1:10" ht="90.75" customHeight="1">
      <c r="A10" s="7"/>
      <c r="B10" s="135"/>
      <c r="C10" s="166"/>
      <c r="D10" s="168"/>
      <c r="J10" s="1" t="s">
        <v>116</v>
      </c>
    </row>
    <row r="11" spans="1:10">
      <c r="A11" s="8" t="s">
        <v>101</v>
      </c>
      <c r="B11" s="133"/>
      <c r="C11" s="140">
        <v>1.0755999999999999</v>
      </c>
      <c r="D11" s="34">
        <v>0.92969999999999997</v>
      </c>
    </row>
    <row r="12" spans="1:10">
      <c r="A12" s="8" t="s">
        <v>25</v>
      </c>
      <c r="B12" s="133"/>
      <c r="C12" s="136">
        <v>0.63849999999999996</v>
      </c>
      <c r="D12" s="35">
        <v>1.5662</v>
      </c>
    </row>
    <row r="13" spans="1:10">
      <c r="A13" s="8" t="s">
        <v>8</v>
      </c>
      <c r="B13" s="133"/>
      <c r="C13" s="136">
        <v>1.6426000000000001</v>
      </c>
      <c r="D13" s="35">
        <v>0.60880000000000001</v>
      </c>
    </row>
    <row r="14" spans="1:10">
      <c r="A14" s="8" t="s">
        <v>9</v>
      </c>
      <c r="B14" s="133"/>
      <c r="C14" s="137">
        <v>1.0391999999999999</v>
      </c>
      <c r="D14" s="35">
        <v>0.96220000000000006</v>
      </c>
    </row>
    <row r="15" spans="1:10" ht="13.5" thickBot="1">
      <c r="A15" s="8" t="s">
        <v>45</v>
      </c>
      <c r="B15" s="133"/>
      <c r="C15" s="137">
        <v>0.15529999999999999</v>
      </c>
      <c r="D15" s="35">
        <v>6.4391999999999996</v>
      </c>
    </row>
    <row r="16" spans="1:10" ht="13.5" thickBot="1">
      <c r="A16" s="8" t="s">
        <v>82</v>
      </c>
      <c r="B16" s="133"/>
      <c r="C16" s="137">
        <v>0.1923</v>
      </c>
      <c r="D16" s="35">
        <v>5.2004000000000001</v>
      </c>
      <c r="E16" s="43" t="s">
        <v>103</v>
      </c>
      <c r="F16" s="43"/>
      <c r="G16" s="43"/>
      <c r="H16" s="44"/>
    </row>
    <row r="17" spans="1:8" ht="13.5" thickBot="1">
      <c r="A17" s="8" t="s">
        <v>23</v>
      </c>
      <c r="B17" s="133"/>
      <c r="C17" s="137">
        <v>1.4322999999999999</v>
      </c>
      <c r="D17" s="35">
        <v>0.69820000000000004</v>
      </c>
    </row>
    <row r="18" spans="1:8" ht="13.5" thickBot="1">
      <c r="A18" s="8" t="s">
        <v>26</v>
      </c>
      <c r="B18" s="133"/>
      <c r="C18" s="141">
        <v>5.2700000000000004E-3</v>
      </c>
      <c r="D18" s="132">
        <v>189.75</v>
      </c>
      <c r="E18" s="43" t="s">
        <v>104</v>
      </c>
      <c r="F18" s="43"/>
      <c r="G18" s="43"/>
      <c r="H18" s="44"/>
    </row>
    <row r="19" spans="1:8">
      <c r="A19" s="8" t="s">
        <v>27</v>
      </c>
      <c r="B19" s="133"/>
      <c r="C19" s="137">
        <v>0.28870000000000001</v>
      </c>
      <c r="D19" s="35">
        <v>3.4641000000000002</v>
      </c>
    </row>
    <row r="20" spans="1:8">
      <c r="A20" s="8" t="s">
        <v>10</v>
      </c>
      <c r="B20" s="133"/>
      <c r="C20" s="142">
        <v>1.297774E-2</v>
      </c>
      <c r="D20" s="132">
        <v>77.06</v>
      </c>
      <c r="E20" s="1" t="s">
        <v>91</v>
      </c>
    </row>
    <row r="21" spans="1:8">
      <c r="A21" s="8" t="s">
        <v>11</v>
      </c>
      <c r="B21" s="133"/>
      <c r="C21" s="137">
        <v>8.4599999999999995E-2</v>
      </c>
      <c r="D21" s="35">
        <v>11.820499999999999</v>
      </c>
      <c r="F21" s="1" t="s">
        <v>105</v>
      </c>
    </row>
    <row r="22" spans="1:8">
      <c r="A22" s="8" t="s">
        <v>28</v>
      </c>
      <c r="B22" s="133"/>
      <c r="C22" s="137">
        <v>0.14879999999999999</v>
      </c>
      <c r="D22" s="35">
        <v>6.7217000000000002</v>
      </c>
    </row>
    <row r="23" spans="1:8">
      <c r="A23" s="8" t="s">
        <v>22</v>
      </c>
      <c r="B23" s="133"/>
      <c r="C23" s="137">
        <v>0.15770000000000001</v>
      </c>
      <c r="D23" s="35">
        <v>6.3419999999999996</v>
      </c>
    </row>
    <row r="24" spans="1:8">
      <c r="A24" s="8" t="s">
        <v>12</v>
      </c>
      <c r="B24" s="133"/>
      <c r="C24" s="137">
        <v>1.2983</v>
      </c>
      <c r="D24" s="35">
        <v>0.77029999999999998</v>
      </c>
    </row>
    <row r="25" spans="1:8" ht="13.5" thickBot="1">
      <c r="A25" s="9" t="s">
        <v>83</v>
      </c>
      <c r="B25" s="138"/>
      <c r="C25" s="139">
        <v>0.22988506</v>
      </c>
      <c r="D25" s="40">
        <v>4.3499999999999996</v>
      </c>
    </row>
    <row r="26" spans="1:8" ht="12.75" customHeight="1">
      <c r="A26" s="41" t="s">
        <v>102</v>
      </c>
    </row>
    <row r="27" spans="1:8" ht="12.75" customHeight="1">
      <c r="A27" s="42" t="s">
        <v>46</v>
      </c>
    </row>
    <row r="28" spans="1:8" ht="12.75" customHeight="1"/>
    <row r="29" spans="1:8" ht="56.25" customHeight="1">
      <c r="A29" s="163" t="s">
        <v>48</v>
      </c>
      <c r="B29" s="163"/>
      <c r="C29" s="163"/>
      <c r="D29" s="163"/>
      <c r="E29" s="163"/>
      <c r="F29" s="163"/>
      <c r="G29" s="163"/>
      <c r="H29" s="163"/>
    </row>
    <row r="30" spans="1:8">
      <c r="A30" s="121" t="s">
        <v>39</v>
      </c>
      <c r="B30" s="109"/>
      <c r="C30" s="109"/>
      <c r="D30" s="109"/>
      <c r="E30" s="109"/>
      <c r="F30" s="109"/>
      <c r="G30" s="109"/>
      <c r="H30" s="109"/>
    </row>
    <row r="31" spans="1:8" ht="12.75" customHeight="1">
      <c r="A31" s="4" t="s">
        <v>14</v>
      </c>
    </row>
    <row r="32" spans="1:8" ht="112.5" customHeight="1">
      <c r="A32" s="163" t="s">
        <v>49</v>
      </c>
      <c r="B32" s="163"/>
      <c r="C32" s="163"/>
      <c r="D32" s="163"/>
      <c r="E32" s="163"/>
      <c r="F32" s="163"/>
      <c r="G32" s="163"/>
      <c r="H32" s="163"/>
    </row>
    <row r="33" spans="1:17" ht="17.25" customHeight="1">
      <c r="A33" s="37" t="s">
        <v>43</v>
      </c>
      <c r="D33" s="10" t="s">
        <v>40</v>
      </c>
    </row>
    <row r="35" spans="1:17" ht="53.25" customHeight="1">
      <c r="A35" s="163" t="s">
        <v>42</v>
      </c>
      <c r="B35" s="163"/>
      <c r="C35" s="163"/>
      <c r="D35" s="163"/>
      <c r="E35" s="163"/>
      <c r="F35" s="163"/>
      <c r="G35" s="163"/>
      <c r="H35" s="163"/>
    </row>
    <row r="36" spans="1:17" ht="24" customHeight="1">
      <c r="B36" s="10" t="s">
        <v>41</v>
      </c>
      <c r="F36" s="10" t="s">
        <v>40</v>
      </c>
    </row>
    <row r="37" spans="1:17" ht="68.25" customHeight="1">
      <c r="A37" s="163" t="s">
        <v>107</v>
      </c>
      <c r="B37" s="163"/>
      <c r="C37" s="163"/>
      <c r="D37" s="163"/>
      <c r="E37" s="163"/>
      <c r="F37" s="163"/>
      <c r="G37" s="163"/>
      <c r="H37" s="163"/>
    </row>
    <row r="38" spans="1:17" ht="12.75" customHeight="1">
      <c r="A38" s="3"/>
      <c r="B38" s="10"/>
    </row>
    <row r="39" spans="1:17" ht="12.75" customHeight="1">
      <c r="A39" s="11" t="s">
        <v>66</v>
      </c>
    </row>
    <row r="40" spans="1:17" ht="12.75" customHeight="1">
      <c r="A40" s="76"/>
      <c r="B40" s="77" t="s">
        <v>57</v>
      </c>
      <c r="C40" s="78" t="s">
        <v>58</v>
      </c>
      <c r="D40" s="79" t="s">
        <v>56</v>
      </c>
      <c r="E40" s="80" t="s">
        <v>60</v>
      </c>
      <c r="F40" s="81" t="s">
        <v>90</v>
      </c>
      <c r="G40" s="82" t="s">
        <v>55</v>
      </c>
      <c r="H40" s="83" t="s">
        <v>54</v>
      </c>
      <c r="I40" s="84" t="s">
        <v>53</v>
      </c>
      <c r="J40" s="85" t="s">
        <v>52</v>
      </c>
      <c r="K40" s="80" t="s">
        <v>63</v>
      </c>
      <c r="L40" s="77" t="s">
        <v>64</v>
      </c>
      <c r="M40" s="79" t="s">
        <v>65</v>
      </c>
      <c r="N40" s="86" t="s">
        <v>61</v>
      </c>
      <c r="O40" s="87" t="s">
        <v>51</v>
      </c>
      <c r="P40" s="77" t="s">
        <v>29</v>
      </c>
      <c r="Q40" s="149" t="s">
        <v>106</v>
      </c>
    </row>
    <row r="41" spans="1:17" ht="12.75" customHeight="1">
      <c r="A41" s="145"/>
      <c r="B41" s="96" t="s">
        <v>62</v>
      </c>
      <c r="C41" s="97" t="s">
        <v>85</v>
      </c>
      <c r="D41" s="98" t="s">
        <v>59</v>
      </c>
      <c r="E41" s="99" t="s">
        <v>24</v>
      </c>
      <c r="F41" s="100" t="s">
        <v>33</v>
      </c>
      <c r="G41" s="101" t="s">
        <v>6</v>
      </c>
      <c r="H41" s="102" t="s">
        <v>7</v>
      </c>
      <c r="I41" s="103" t="s">
        <v>32</v>
      </c>
      <c r="J41" s="104" t="s">
        <v>31</v>
      </c>
      <c r="K41" s="105" t="s">
        <v>23</v>
      </c>
      <c r="L41" s="151" t="s">
        <v>97</v>
      </c>
      <c r="M41" s="98" t="s">
        <v>95</v>
      </c>
      <c r="N41" s="106" t="s">
        <v>4</v>
      </c>
      <c r="O41" s="107" t="s">
        <v>5</v>
      </c>
      <c r="P41" s="96" t="s">
        <v>30</v>
      </c>
      <c r="Q41" s="150" t="s">
        <v>4</v>
      </c>
    </row>
    <row r="42" spans="1:17" ht="12.75" customHeight="1">
      <c r="A42" s="73" t="s">
        <v>101</v>
      </c>
      <c r="B42" s="144"/>
      <c r="C42" s="57"/>
      <c r="D42" s="48"/>
      <c r="E42" s="49"/>
      <c r="F42" s="59"/>
      <c r="G42" s="60"/>
      <c r="H42" s="61"/>
      <c r="I42" s="45"/>
      <c r="J42" s="62"/>
      <c r="K42" s="63"/>
      <c r="L42" s="75"/>
      <c r="M42" s="48"/>
      <c r="N42" s="64"/>
      <c r="O42" s="50"/>
      <c r="P42" s="75"/>
      <c r="Q42" s="146"/>
    </row>
    <row r="43" spans="1:17" ht="12.75" customHeight="1">
      <c r="A43" s="73" t="s">
        <v>25</v>
      </c>
      <c r="B43" s="75"/>
      <c r="C43" s="57"/>
      <c r="D43" s="48"/>
      <c r="E43" s="49"/>
      <c r="F43" s="59"/>
      <c r="G43" s="60"/>
      <c r="H43" s="61"/>
      <c r="I43" s="45"/>
      <c r="J43" s="62"/>
      <c r="K43" s="63"/>
      <c r="L43" s="75"/>
      <c r="M43" s="48"/>
      <c r="N43" s="64"/>
      <c r="O43" s="50"/>
      <c r="P43" s="72"/>
      <c r="Q43" s="147"/>
    </row>
    <row r="44" spans="1:17" ht="12.75" customHeight="1">
      <c r="A44" s="73" t="s">
        <v>8</v>
      </c>
      <c r="B44" s="75"/>
      <c r="C44" s="57"/>
      <c r="D44" s="48"/>
      <c r="E44" s="49"/>
      <c r="F44" s="59"/>
      <c r="G44" s="60"/>
      <c r="H44" s="61"/>
      <c r="I44" s="45"/>
      <c r="J44" s="62"/>
      <c r="K44" s="63"/>
      <c r="L44" s="75"/>
      <c r="M44" s="48"/>
      <c r="N44" s="64"/>
      <c r="O44" s="47"/>
      <c r="P44" s="75"/>
      <c r="Q44" s="147"/>
    </row>
    <row r="45" spans="1:17" ht="12.75" customHeight="1">
      <c r="A45" s="73" t="s">
        <v>9</v>
      </c>
      <c r="B45" s="75"/>
      <c r="C45" s="57"/>
      <c r="D45" s="48"/>
      <c r="E45" s="49"/>
      <c r="F45" s="59"/>
      <c r="G45" s="60"/>
      <c r="H45" s="61"/>
      <c r="I45" s="45"/>
      <c r="J45" s="62"/>
      <c r="K45" s="63"/>
      <c r="L45" s="75"/>
      <c r="M45" s="48"/>
      <c r="N45" s="65"/>
      <c r="O45" s="50"/>
      <c r="P45" s="75"/>
      <c r="Q45" s="147"/>
    </row>
    <row r="46" spans="1:17" ht="12.75" customHeight="1">
      <c r="A46" s="73" t="s">
        <v>45</v>
      </c>
      <c r="B46" s="75"/>
      <c r="C46" s="57"/>
      <c r="D46" s="48"/>
      <c r="E46" s="49"/>
      <c r="F46" s="59"/>
      <c r="G46" s="60"/>
      <c r="H46" s="61"/>
      <c r="I46" s="45"/>
      <c r="J46" s="62"/>
      <c r="K46" s="63"/>
      <c r="L46" s="75"/>
      <c r="M46" s="71"/>
      <c r="N46" s="64"/>
      <c r="O46" s="50"/>
      <c r="P46" s="75"/>
      <c r="Q46" s="147"/>
    </row>
    <row r="47" spans="1:17" ht="12.75" customHeight="1">
      <c r="A47" s="73" t="s">
        <v>82</v>
      </c>
      <c r="B47" s="75"/>
      <c r="C47" s="57"/>
      <c r="D47" s="48"/>
      <c r="E47" s="49"/>
      <c r="F47" s="59"/>
      <c r="G47" s="60"/>
      <c r="H47" s="61"/>
      <c r="I47" s="45"/>
      <c r="J47" s="62"/>
      <c r="K47" s="63"/>
      <c r="L47" s="72"/>
      <c r="M47" s="48"/>
      <c r="N47" s="64"/>
      <c r="O47" s="50"/>
      <c r="P47" s="75"/>
      <c r="Q47" s="147"/>
    </row>
    <row r="48" spans="1:17" ht="12.75" customHeight="1">
      <c r="A48" s="73" t="s">
        <v>98</v>
      </c>
      <c r="B48" s="75"/>
      <c r="C48" s="57"/>
      <c r="D48" s="48"/>
      <c r="E48" s="49"/>
      <c r="F48" s="59"/>
      <c r="G48" s="60"/>
      <c r="H48" s="61"/>
      <c r="I48" s="45"/>
      <c r="J48" s="62"/>
      <c r="K48" s="66"/>
      <c r="L48" s="75"/>
      <c r="M48" s="48"/>
      <c r="N48" s="64"/>
      <c r="O48" s="50"/>
      <c r="P48" s="75"/>
      <c r="Q48" s="147"/>
    </row>
    <row r="49" spans="1:17" ht="12.75" customHeight="1">
      <c r="A49" s="73" t="s">
        <v>26</v>
      </c>
      <c r="B49" s="75"/>
      <c r="C49" s="57"/>
      <c r="D49" s="48"/>
      <c r="E49" s="49"/>
      <c r="F49" s="59"/>
      <c r="G49" s="60"/>
      <c r="H49" s="61"/>
      <c r="I49" s="45"/>
      <c r="J49" s="67"/>
      <c r="K49" s="63"/>
      <c r="L49" s="75"/>
      <c r="M49" s="48"/>
      <c r="N49" s="64"/>
      <c r="O49" s="50"/>
      <c r="P49" s="75"/>
      <c r="Q49" s="147"/>
    </row>
    <row r="50" spans="1:17" ht="12.75" customHeight="1">
      <c r="A50" s="73" t="s">
        <v>27</v>
      </c>
      <c r="B50" s="75"/>
      <c r="C50" s="57"/>
      <c r="D50" s="48"/>
      <c r="E50" s="49"/>
      <c r="F50" s="59"/>
      <c r="G50" s="60"/>
      <c r="H50" s="61"/>
      <c r="I50" s="46"/>
      <c r="J50" s="62"/>
      <c r="K50" s="63"/>
      <c r="L50" s="75"/>
      <c r="M50" s="48"/>
      <c r="N50" s="64"/>
      <c r="O50" s="50"/>
      <c r="P50" s="75"/>
      <c r="Q50" s="147"/>
    </row>
    <row r="51" spans="1:17" ht="12.75" customHeight="1">
      <c r="A51" s="73" t="s">
        <v>10</v>
      </c>
      <c r="B51" s="75"/>
      <c r="C51" s="57"/>
      <c r="D51" s="48"/>
      <c r="E51" s="49"/>
      <c r="F51" s="59"/>
      <c r="G51" s="60"/>
      <c r="H51" s="68"/>
      <c r="I51" s="45"/>
      <c r="J51" s="62"/>
      <c r="K51" s="63"/>
      <c r="L51" s="75"/>
      <c r="M51" s="48"/>
      <c r="N51" s="64"/>
      <c r="O51" s="50"/>
      <c r="P51" s="75"/>
      <c r="Q51" s="147"/>
    </row>
    <row r="52" spans="1:17" ht="12.75" customHeight="1">
      <c r="A52" s="73" t="s">
        <v>11</v>
      </c>
      <c r="B52" s="75"/>
      <c r="C52" s="57"/>
      <c r="D52" s="48"/>
      <c r="E52" s="49"/>
      <c r="F52" s="59"/>
      <c r="G52" s="69"/>
      <c r="H52" s="61"/>
      <c r="I52" s="45"/>
      <c r="J52" s="62"/>
      <c r="K52" s="63"/>
      <c r="L52" s="75"/>
      <c r="M52" s="48"/>
      <c r="N52" s="64"/>
      <c r="O52" s="50"/>
      <c r="P52" s="75"/>
      <c r="Q52" s="147"/>
    </row>
    <row r="53" spans="1:17" ht="12.75" customHeight="1">
      <c r="A53" s="73" t="s">
        <v>50</v>
      </c>
      <c r="B53" s="75"/>
      <c r="C53" s="57"/>
      <c r="D53" s="48"/>
      <c r="E53" s="49"/>
      <c r="F53" s="70"/>
      <c r="G53" s="60"/>
      <c r="H53" s="61"/>
      <c r="I53" s="45"/>
      <c r="J53" s="62"/>
      <c r="K53" s="63"/>
      <c r="L53" s="75"/>
      <c r="M53" s="48"/>
      <c r="N53" s="64"/>
      <c r="O53" s="50"/>
      <c r="P53" s="75"/>
      <c r="Q53" s="147"/>
    </row>
    <row r="54" spans="1:17" ht="12.75" customHeight="1">
      <c r="A54" s="73" t="s">
        <v>22</v>
      </c>
      <c r="B54" s="75"/>
      <c r="C54" s="57"/>
      <c r="D54" s="48"/>
      <c r="E54" s="51"/>
      <c r="F54" s="59"/>
      <c r="G54" s="60"/>
      <c r="H54" s="61"/>
      <c r="I54" s="45"/>
      <c r="J54" s="62"/>
      <c r="K54" s="63"/>
      <c r="L54" s="75"/>
      <c r="M54" s="48"/>
      <c r="N54" s="64"/>
      <c r="O54" s="50"/>
      <c r="P54" s="75"/>
      <c r="Q54" s="147"/>
    </row>
    <row r="55" spans="1:17" ht="12.75" customHeight="1">
      <c r="A55" s="73" t="s">
        <v>12</v>
      </c>
      <c r="B55" s="75"/>
      <c r="C55" s="57"/>
      <c r="D55" s="71"/>
      <c r="E55" s="49"/>
      <c r="F55" s="59"/>
      <c r="G55" s="60"/>
      <c r="H55" s="61"/>
      <c r="I55" s="45"/>
      <c r="J55" s="62"/>
      <c r="K55" s="63"/>
      <c r="L55" s="75"/>
      <c r="M55" s="48"/>
      <c r="N55" s="64"/>
      <c r="O55" s="50"/>
      <c r="P55" s="75"/>
      <c r="Q55" s="147"/>
    </row>
    <row r="56" spans="1:17" ht="12.75" customHeight="1">
      <c r="A56" s="73" t="s">
        <v>84</v>
      </c>
      <c r="B56" s="75"/>
      <c r="C56" s="52"/>
      <c r="D56" s="48"/>
      <c r="E56" s="49"/>
      <c r="F56" s="59"/>
      <c r="G56" s="60"/>
      <c r="H56" s="61"/>
      <c r="I56" s="45"/>
      <c r="J56" s="62"/>
      <c r="K56" s="63"/>
      <c r="L56" s="75"/>
      <c r="M56" s="48"/>
      <c r="N56" s="64"/>
      <c r="O56" s="50"/>
      <c r="P56" s="75"/>
      <c r="Q56" s="147"/>
    </row>
    <row r="57" spans="1:17" ht="12.75" customHeight="1">
      <c r="A57" s="74" t="s">
        <v>96</v>
      </c>
      <c r="B57" s="88"/>
      <c r="C57" s="58"/>
      <c r="D57" s="54"/>
      <c r="E57" s="55"/>
      <c r="F57" s="89"/>
      <c r="G57" s="90"/>
      <c r="H57" s="91"/>
      <c r="I57" s="56"/>
      <c r="J57" s="92"/>
      <c r="K57" s="93"/>
      <c r="L57" s="94"/>
      <c r="M57" s="54"/>
      <c r="N57" s="95"/>
      <c r="O57" s="53"/>
      <c r="P57" s="94"/>
      <c r="Q57" s="148"/>
    </row>
    <row r="58" spans="1:17" ht="14.25">
      <c r="A58" s="118"/>
      <c r="B58" s="119"/>
      <c r="C58" s="119"/>
      <c r="D58" s="119"/>
      <c r="E58" s="119"/>
      <c r="F58" s="119"/>
      <c r="G58" s="119"/>
      <c r="H58" s="119"/>
      <c r="I58" s="119"/>
      <c r="J58" s="119"/>
      <c r="K58" s="119"/>
      <c r="L58" s="119"/>
      <c r="M58" s="120"/>
      <c r="N58" s="119"/>
      <c r="O58" s="109"/>
      <c r="P58" s="109"/>
    </row>
    <row r="59" spans="1:17" ht="15">
      <c r="A59" s="36" t="s">
        <v>118</v>
      </c>
    </row>
    <row r="60" spans="1:17" ht="124.5" customHeight="1">
      <c r="A60" s="163" t="s">
        <v>108</v>
      </c>
      <c r="B60" s="163"/>
      <c r="C60" s="163"/>
      <c r="D60" s="163"/>
      <c r="E60" s="163"/>
      <c r="F60" s="163"/>
      <c r="G60" s="163"/>
      <c r="H60" s="163"/>
    </row>
    <row r="61" spans="1:17">
      <c r="A61" s="3"/>
    </row>
    <row r="62" spans="1:17" ht="15" thickBot="1">
      <c r="A62" s="131" t="s">
        <v>86</v>
      </c>
    </row>
    <row r="63" spans="1:17">
      <c r="A63" s="13"/>
      <c r="B63" s="110" t="s">
        <v>13</v>
      </c>
      <c r="C63" s="160" t="s">
        <v>20</v>
      </c>
      <c r="D63" s="161"/>
      <c r="E63" s="162"/>
      <c r="F63" s="178"/>
      <c r="G63" s="179"/>
      <c r="H63" s="180"/>
    </row>
    <row r="64" spans="1:17" ht="56.25" customHeight="1" thickBot="1">
      <c r="A64" s="14"/>
      <c r="B64" s="111" t="s">
        <v>72</v>
      </c>
      <c r="C64" s="15" t="s">
        <v>17</v>
      </c>
      <c r="D64" s="16" t="s">
        <v>18</v>
      </c>
      <c r="E64" s="17" t="s">
        <v>19</v>
      </c>
      <c r="F64" s="175" t="s">
        <v>76</v>
      </c>
      <c r="G64" s="176"/>
      <c r="H64" s="177"/>
      <c r="J64" s="143"/>
    </row>
    <row r="65" spans="1:8">
      <c r="A65" s="18" t="s">
        <v>101</v>
      </c>
      <c r="B65" s="122">
        <f>D11</f>
        <v>0.92969999999999997</v>
      </c>
      <c r="C65" s="124">
        <v>0.93</v>
      </c>
      <c r="D65" s="125">
        <v>0.94</v>
      </c>
      <c r="E65" s="126">
        <v>0.95</v>
      </c>
      <c r="F65" s="181"/>
      <c r="G65" s="182"/>
      <c r="H65" s="183"/>
    </row>
    <row r="66" spans="1:8">
      <c r="A66" s="18" t="s">
        <v>8</v>
      </c>
      <c r="B66" s="122">
        <f>D13</f>
        <v>0.60880000000000001</v>
      </c>
      <c r="C66" s="124">
        <v>0.60899999999999999</v>
      </c>
      <c r="D66" s="125">
        <v>0.60929999999999995</v>
      </c>
      <c r="E66" s="126">
        <v>0.6099</v>
      </c>
      <c r="F66" s="181"/>
      <c r="G66" s="182"/>
      <c r="H66" s="183"/>
    </row>
    <row r="67" spans="1:8">
      <c r="A67" s="18" t="s">
        <v>10</v>
      </c>
      <c r="B67" s="155">
        <f>D20</f>
        <v>77.06</v>
      </c>
      <c r="C67" s="152">
        <v>77.03</v>
      </c>
      <c r="D67" s="153">
        <v>76.98</v>
      </c>
      <c r="E67" s="154">
        <v>76.89</v>
      </c>
      <c r="F67" s="181"/>
      <c r="G67" s="182"/>
      <c r="H67" s="183"/>
    </row>
    <row r="68" spans="1:8" ht="13.5" thickBot="1">
      <c r="A68" s="14" t="s">
        <v>12</v>
      </c>
      <c r="B68" s="123">
        <f>D24</f>
        <v>0.77029999999999998</v>
      </c>
      <c r="C68" s="127">
        <v>0.76970000000000005</v>
      </c>
      <c r="D68" s="128">
        <v>0.76870000000000005</v>
      </c>
      <c r="E68" s="129">
        <v>0.76819999999999999</v>
      </c>
      <c r="F68" s="169"/>
      <c r="G68" s="170"/>
      <c r="H68" s="171"/>
    </row>
    <row r="69" spans="1:8" ht="12.75" customHeight="1">
      <c r="A69" s="130" t="s">
        <v>109</v>
      </c>
    </row>
    <row r="71" spans="1:8" ht="15">
      <c r="A71" s="36" t="s">
        <v>119</v>
      </c>
    </row>
    <row r="72" spans="1:8" ht="77.25" customHeight="1">
      <c r="A72" s="163" t="s">
        <v>87</v>
      </c>
      <c r="B72" s="163"/>
      <c r="C72" s="163"/>
      <c r="D72" s="163"/>
      <c r="E72" s="163"/>
      <c r="F72" s="163"/>
      <c r="G72" s="163"/>
      <c r="H72" s="163"/>
    </row>
    <row r="73" spans="1:8">
      <c r="A73" s="3"/>
    </row>
    <row r="74" spans="1:8" ht="12.75" customHeight="1">
      <c r="B74" s="12" t="s">
        <v>0</v>
      </c>
      <c r="C74" s="12" t="s">
        <v>15</v>
      </c>
      <c r="D74" s="1" t="s">
        <v>1</v>
      </c>
    </row>
    <row r="76" spans="1:8" ht="30.75" customHeight="1">
      <c r="A76" s="163" t="s">
        <v>68</v>
      </c>
      <c r="B76" s="163"/>
      <c r="C76" s="163"/>
      <c r="D76" s="163"/>
      <c r="E76" s="163"/>
      <c r="F76" s="163"/>
      <c r="G76" s="163"/>
      <c r="H76" s="163"/>
    </row>
    <row r="77" spans="1:8">
      <c r="A77" s="4" t="s">
        <v>69</v>
      </c>
    </row>
    <row r="78" spans="1:8" ht="49.5" customHeight="1">
      <c r="A78" s="163" t="s">
        <v>114</v>
      </c>
      <c r="B78" s="163"/>
      <c r="C78" s="163"/>
      <c r="D78" s="163"/>
      <c r="E78" s="163"/>
      <c r="F78" s="163"/>
      <c r="G78" s="163"/>
      <c r="H78" s="163"/>
    </row>
    <row r="79" spans="1:8" ht="12.75" customHeight="1">
      <c r="A79" s="1" t="s">
        <v>74</v>
      </c>
      <c r="E79" s="112" t="s">
        <v>110</v>
      </c>
      <c r="F79" s="113" t="s">
        <v>112</v>
      </c>
      <c r="G79" s="31">
        <f>1/B67</f>
        <v>1.2976901116013496E-2</v>
      </c>
      <c r="H79" s="109"/>
    </row>
    <row r="80" spans="1:8">
      <c r="A80" s="1" t="s">
        <v>75</v>
      </c>
      <c r="E80" s="112" t="s">
        <v>111</v>
      </c>
      <c r="F80" s="113" t="s">
        <v>113</v>
      </c>
      <c r="G80" s="31">
        <f>1/D67</f>
        <v>1.2990387113535984E-2</v>
      </c>
      <c r="H80" s="109"/>
    </row>
    <row r="81" spans="1:8">
      <c r="A81" s="1" t="s">
        <v>2</v>
      </c>
      <c r="G81" s="20">
        <v>0.04</v>
      </c>
      <c r="H81" s="109"/>
    </row>
    <row r="82" spans="1:8">
      <c r="A82" s="1" t="s">
        <v>70</v>
      </c>
      <c r="C82" s="19"/>
      <c r="G82" s="5">
        <v>0.25</v>
      </c>
      <c r="H82" s="109"/>
    </row>
    <row r="83" spans="1:8">
      <c r="A83" s="1" t="s">
        <v>71</v>
      </c>
      <c r="F83" s="112" t="s">
        <v>92</v>
      </c>
      <c r="G83" s="21">
        <f>G81*G82</f>
        <v>0.01</v>
      </c>
      <c r="H83" s="109"/>
    </row>
    <row r="84" spans="1:8" ht="16.5">
      <c r="B84" s="108" t="s">
        <v>73</v>
      </c>
      <c r="C84" s="108" t="s">
        <v>15</v>
      </c>
      <c r="D84" s="4" t="s">
        <v>67</v>
      </c>
      <c r="E84" s="4"/>
      <c r="G84" s="109"/>
      <c r="H84" s="109"/>
    </row>
    <row r="85" spans="1:8" ht="12.75" customHeight="1">
      <c r="B85" s="12"/>
      <c r="C85" s="12"/>
      <c r="D85" s="12"/>
      <c r="E85" s="12"/>
      <c r="F85" s="22"/>
      <c r="G85" s="109"/>
      <c r="H85" s="109"/>
    </row>
    <row r="86" spans="1:8" ht="12.75" customHeight="1" thickBot="1">
      <c r="B86" s="12"/>
      <c r="C86" s="12"/>
      <c r="D86" s="12"/>
      <c r="E86" s="12"/>
      <c r="F86" s="12"/>
      <c r="G86" s="109"/>
      <c r="H86" s="109"/>
    </row>
    <row r="87" spans="1:8" ht="12.75" customHeight="1">
      <c r="B87" s="23"/>
      <c r="C87" s="24"/>
      <c r="D87" s="25"/>
      <c r="E87" s="26"/>
      <c r="F87" s="12"/>
      <c r="G87" s="109"/>
      <c r="H87" s="109"/>
    </row>
    <row r="88" spans="1:8" ht="12.75" customHeight="1" thickBot="1">
      <c r="B88" s="27"/>
      <c r="C88" s="28"/>
      <c r="D88" s="29"/>
      <c r="E88" s="26"/>
      <c r="F88" s="12"/>
    </row>
    <row r="90" spans="1:8" ht="28.5" customHeight="1">
      <c r="A90" s="173" t="s">
        <v>115</v>
      </c>
      <c r="B90" s="173"/>
      <c r="C90" s="173"/>
      <c r="D90" s="173"/>
      <c r="E90" s="173"/>
      <c r="F90" s="173"/>
      <c r="G90" s="173"/>
      <c r="H90" s="173"/>
    </row>
    <row r="92" spans="1:8" ht="15">
      <c r="A92" s="36" t="s">
        <v>120</v>
      </c>
    </row>
    <row r="93" spans="1:8" s="3" customFormat="1" ht="99.75" customHeight="1">
      <c r="A93" s="172" t="s">
        <v>88</v>
      </c>
      <c r="B93" s="172"/>
      <c r="C93" s="172"/>
      <c r="D93" s="172"/>
      <c r="E93" s="172"/>
      <c r="F93" s="172"/>
      <c r="G93" s="172"/>
      <c r="H93" s="172"/>
    </row>
    <row r="94" spans="1:8" s="3" customFormat="1"/>
    <row r="95" spans="1:8" s="3" customFormat="1" ht="29.25" customHeight="1">
      <c r="A95" s="156"/>
      <c r="B95" s="157" t="s">
        <v>77</v>
      </c>
      <c r="C95" s="158" t="s">
        <v>36</v>
      </c>
      <c r="D95" s="158" t="s">
        <v>15</v>
      </c>
      <c r="E95" s="158" t="s">
        <v>79</v>
      </c>
      <c r="F95" s="174" t="s">
        <v>99</v>
      </c>
      <c r="G95" s="174"/>
      <c r="H95" s="174"/>
    </row>
    <row r="96" spans="1:8" s="3" customFormat="1" ht="18" customHeight="1">
      <c r="B96" s="114"/>
      <c r="C96" s="1"/>
      <c r="D96" s="115" t="s">
        <v>21</v>
      </c>
      <c r="E96" s="1"/>
    </row>
    <row r="97" spans="1:8" s="3" customFormat="1" ht="14.25">
      <c r="B97" s="114" t="s">
        <v>78</v>
      </c>
      <c r="C97" s="12" t="s">
        <v>3</v>
      </c>
      <c r="D97" s="12" t="s">
        <v>15</v>
      </c>
      <c r="E97" s="12" t="s">
        <v>80</v>
      </c>
      <c r="F97" s="3" t="s">
        <v>100</v>
      </c>
    </row>
    <row r="98" spans="1:8" s="3" customFormat="1">
      <c r="B98" s="1"/>
      <c r="C98" s="1"/>
      <c r="D98" s="1"/>
    </row>
    <row r="99" spans="1:8" s="3" customFormat="1" ht="57" customHeight="1">
      <c r="A99" s="163" t="s">
        <v>89</v>
      </c>
      <c r="B99" s="163"/>
      <c r="C99" s="163"/>
      <c r="D99" s="163"/>
      <c r="E99" s="163"/>
      <c r="F99" s="163"/>
      <c r="G99" s="163"/>
      <c r="H99" s="163"/>
    </row>
    <row r="100" spans="1:8" s="3" customFormat="1">
      <c r="A100" s="4" t="s">
        <v>69</v>
      </c>
    </row>
    <row r="101" spans="1:8" s="3" customFormat="1" ht="32.25" customHeight="1">
      <c r="A101" s="163" t="s">
        <v>81</v>
      </c>
      <c r="B101" s="163"/>
      <c r="C101" s="163"/>
      <c r="D101" s="163"/>
      <c r="E101" s="163"/>
      <c r="F101" s="163"/>
      <c r="G101" s="163"/>
      <c r="H101" s="163"/>
    </row>
    <row r="102" spans="1:8" s="3" customFormat="1">
      <c r="A102" s="1" t="s">
        <v>44</v>
      </c>
      <c r="B102" s="12" t="s">
        <v>15</v>
      </c>
      <c r="C102" s="30">
        <v>110</v>
      </c>
      <c r="D102" s="1"/>
    </row>
    <row r="103" spans="1:8" s="3" customFormat="1">
      <c r="A103" s="1" t="s">
        <v>34</v>
      </c>
      <c r="B103" s="1"/>
      <c r="C103" s="31">
        <f>C23</f>
        <v>0.15770000000000001</v>
      </c>
      <c r="D103" s="1"/>
    </row>
    <row r="104" spans="1:8" s="3" customFormat="1" ht="14.25">
      <c r="A104" s="1"/>
      <c r="B104" s="12" t="s">
        <v>36</v>
      </c>
      <c r="C104" s="12" t="s">
        <v>15</v>
      </c>
      <c r="D104" s="12" t="s">
        <v>37</v>
      </c>
      <c r="E104" s="12" t="s">
        <v>16</v>
      </c>
      <c r="F104" s="12" t="s">
        <v>38</v>
      </c>
    </row>
    <row r="105" spans="1:8" s="3" customFormat="1" ht="13.5" thickBot="1">
      <c r="B105" s="116"/>
      <c r="C105" s="12"/>
      <c r="D105" s="12"/>
      <c r="E105" s="12"/>
      <c r="F105" s="32"/>
    </row>
    <row r="106" spans="1:8" s="3" customFormat="1" ht="13.5" thickBot="1">
      <c r="A106" s="38"/>
      <c r="B106" s="117"/>
      <c r="C106" s="12"/>
      <c r="D106" s="12"/>
      <c r="E106" s="1"/>
    </row>
    <row r="107" spans="1:8" s="3" customFormat="1"/>
  </sheetData>
  <mergeCells count="25">
    <mergeCell ref="F64:H64"/>
    <mergeCell ref="F63:H63"/>
    <mergeCell ref="F65:H65"/>
    <mergeCell ref="F67:H67"/>
    <mergeCell ref="F66:H66"/>
    <mergeCell ref="F68:H68"/>
    <mergeCell ref="A93:H93"/>
    <mergeCell ref="A101:H101"/>
    <mergeCell ref="A90:H90"/>
    <mergeCell ref="A72:H72"/>
    <mergeCell ref="A76:H76"/>
    <mergeCell ref="A78:H78"/>
    <mergeCell ref="A99:H99"/>
    <mergeCell ref="F95:H95"/>
    <mergeCell ref="D1:E1"/>
    <mergeCell ref="C63:E63"/>
    <mergeCell ref="A6:H6"/>
    <mergeCell ref="A29:H29"/>
    <mergeCell ref="A37:H37"/>
    <mergeCell ref="A3:H3"/>
    <mergeCell ref="A60:H60"/>
    <mergeCell ref="A32:H32"/>
    <mergeCell ref="A35:H35"/>
    <mergeCell ref="C9:C10"/>
    <mergeCell ref="D9:D10"/>
  </mergeCells>
  <phoneticPr fontId="2" type="noConversion"/>
  <printOptions headings="1" gridLines="1"/>
  <pageMargins left="0.5" right="0.5" top="1" bottom="1" header="0.5" footer="0.5"/>
  <pageSetup scale="96" orientation="portrait" r:id="rId1"/>
  <headerFooter alignWithMargins="0"/>
  <rowBreaks count="3" manualBreakCount="3">
    <brk id="30" max="16" man="1"/>
    <brk id="58" max="16" man="1"/>
    <brk id="76" max="16" man="1"/>
  </rowBreaks>
  <colBreaks count="1" manualBreakCount="1">
    <brk id="8" max="10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vt:lpstr>
      <vt:lpstr>project!Print_Area</vt:lpstr>
    </vt:vector>
  </TitlesOfParts>
  <Company>University of Florida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College of Business</dc:creator>
  <cp:lastModifiedBy>aaa</cp:lastModifiedBy>
  <cp:lastPrinted>2010-11-22T19:46:33Z</cp:lastPrinted>
  <dcterms:created xsi:type="dcterms:W3CDTF">1999-10-28T22:27:52Z</dcterms:created>
  <dcterms:modified xsi:type="dcterms:W3CDTF">2015-02-24T06:52:26Z</dcterms:modified>
</cp:coreProperties>
</file>