
<file path=[Content_Types].xml><?xml version="1.0" encoding="utf-8"?>
<Types xmlns="http://schemas.openxmlformats.org/package/2006/content-types">
  <Default Extension="bin" ContentType="application/vnd.openxmlformats-officedocument.spreadsheetml.printerSettings"/>
  <Override PartName="/customXml/itemProps2.xml" ContentType="application/vnd.openxmlformats-officedocument.customXmlProperties+xml"/>
  <Override PartName="/customXml/itemProps3.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xl/charts/chart4.xml" ContentType="application/vnd.openxmlformats-officedocument.drawingml.chart+xml"/>
  <Override PartName="/customXml/itemProps1.xml" ContentType="application/vnd.openxmlformats-officedocument.customXmlProperties+xml"/>
  <Override PartName="/xl/charts/chart2.xml" ContentType="application/vnd.openxmlformats-officedocument.drawingml.chart+xml"/>
  <Override PartName="/xl/charts/chart3.xml" ContentType="application/vnd.openxmlformats-officedocument.drawingml.chart+xml"/>
  <Override PartName="/xl/drawings/drawing4.xml" ContentType="application/vnd.openxmlformats-officedocument.drawingml.chartshapes+xml"/>
  <Override PartName="/xl/drawings/drawing5.xml" ContentType="application/vnd.openxmlformats-officedocument.drawingml.chartshapes+xml"/>
  <Default Extension="rels" ContentType="application/vnd.openxmlformats-package.relationships+xml"/>
  <Default Extension="xml" ContentType="application/xml"/>
  <Override PartName="/xl/workbook.xml" ContentType="application/vnd.openxmlformats-officedocument.spreadsheetml.sheet.main+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ml.chartshapes+xml"/>
  <Override PartName="/docProps/app.xml" ContentType="application/vnd.openxmlformats-officedocument.extended-properties+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140" yWindow="-50" windowWidth="9830" windowHeight="11020"/>
  </bookViews>
  <sheets>
    <sheet name="chapter 6 case study" sheetId="1" r:id="rId1"/>
  </sheets>
  <definedNames>
    <definedName name="_xlnm.Print_Area" localSheetId="0">'chapter 6 case study'!$A$1:$I$379</definedName>
    <definedName name="taxtable">#REF!</definedName>
  </definedNames>
  <calcPr calcId="124519"/>
</workbook>
</file>

<file path=xl/calcChain.xml><?xml version="1.0" encoding="utf-8"?>
<calcChain xmlns="http://schemas.openxmlformats.org/spreadsheetml/2006/main">
  <c r="H1" i="1"/>
  <c r="A352" l="1"/>
  <c r="C352"/>
  <c r="A356"/>
  <c r="C356"/>
  <c r="A360"/>
  <c r="C360"/>
  <c r="A364"/>
  <c r="C364"/>
  <c r="A368"/>
  <c r="C368"/>
  <c r="A372"/>
  <c r="C372"/>
  <c r="A376"/>
  <c r="C376"/>
</calcChain>
</file>

<file path=xl/sharedStrings.xml><?xml version="1.0" encoding="utf-8"?>
<sst xmlns="http://schemas.openxmlformats.org/spreadsheetml/2006/main" count="257" uniqueCount="158">
  <si>
    <t>Yield on 10-year bond 10 years from now  =</t>
  </si>
  <si>
    <t>Yield on 20-year bond 10 years from now  =</t>
  </si>
  <si>
    <t>Yield on 10-year bond 20 years from now  =</t>
  </si>
  <si>
    <t>Yield on 5-year bond 5 years from now     =</t>
  </si>
  <si>
    <t>Yield on 1-year bond 4 years from now     =</t>
  </si>
  <si>
    <t>Yield on 1-year bond 3 years from now     =</t>
  </si>
  <si>
    <t>Yield on 1-year bond 2 years from now     =</t>
  </si>
  <si>
    <t>Yield on 1-year bond 1 year from now      =</t>
  </si>
  <si>
    <t xml:space="preserve">Assuming that expectations theory holds, use the yield information below to back out the following forward rates from the yield curve. </t>
  </si>
  <si>
    <r>
      <t>(1 + r</t>
    </r>
    <r>
      <rPr>
        <b/>
        <vertAlign val="subscript"/>
        <sz val="10"/>
        <rFont val="Arial"/>
        <family val="2"/>
      </rPr>
      <t>1</t>
    </r>
    <r>
      <rPr>
        <b/>
        <sz val="10"/>
        <rFont val="Arial"/>
        <family val="2"/>
      </rPr>
      <t>)</t>
    </r>
  </si>
  <si>
    <r>
      <t xml:space="preserve">(1 + </t>
    </r>
    <r>
      <rPr>
        <b/>
        <vertAlign val="subscript"/>
        <sz val="10"/>
        <rFont val="Arial"/>
        <family val="2"/>
      </rPr>
      <t>1</t>
    </r>
    <r>
      <rPr>
        <b/>
        <sz val="10"/>
        <rFont val="Arial"/>
        <family val="2"/>
      </rPr>
      <t>r</t>
    </r>
    <r>
      <rPr>
        <b/>
        <vertAlign val="subscript"/>
        <sz val="10"/>
        <rFont val="Arial"/>
        <family val="2"/>
      </rPr>
      <t>1</t>
    </r>
    <r>
      <rPr>
        <b/>
        <sz val="10"/>
        <rFont val="Arial"/>
        <family val="2"/>
      </rPr>
      <t>)</t>
    </r>
  </si>
  <si>
    <t>x</t>
  </si>
  <si>
    <r>
      <t>(1+ r</t>
    </r>
    <r>
      <rPr>
        <b/>
        <vertAlign val="subscript"/>
        <sz val="10"/>
        <rFont val="Arial"/>
        <family val="2"/>
      </rPr>
      <t>2</t>
    </r>
    <r>
      <rPr>
        <b/>
        <sz val="10"/>
        <rFont val="Arial"/>
        <family val="2"/>
      </rPr>
      <t>)</t>
    </r>
    <r>
      <rPr>
        <b/>
        <vertAlign val="superscript"/>
        <sz val="10"/>
        <rFont val="Arial"/>
        <family val="2"/>
      </rPr>
      <t>2</t>
    </r>
  </si>
  <si>
    <r>
      <t>(1+ r</t>
    </r>
    <r>
      <rPr>
        <b/>
        <vertAlign val="subscript"/>
        <sz val="10"/>
        <rFont val="Arial"/>
        <family val="2"/>
      </rPr>
      <t>3</t>
    </r>
    <r>
      <rPr>
        <b/>
        <sz val="10"/>
        <rFont val="Arial"/>
        <family val="2"/>
      </rPr>
      <t>)</t>
    </r>
    <r>
      <rPr>
        <b/>
        <vertAlign val="superscript"/>
        <sz val="10"/>
        <rFont val="Arial"/>
        <family val="2"/>
      </rPr>
      <t>3</t>
    </r>
  </si>
  <si>
    <r>
      <t xml:space="preserve">(1 + </t>
    </r>
    <r>
      <rPr>
        <b/>
        <vertAlign val="subscript"/>
        <sz val="10"/>
        <rFont val="Arial"/>
        <family val="2"/>
      </rPr>
      <t>2</t>
    </r>
    <r>
      <rPr>
        <b/>
        <sz val="10"/>
        <rFont val="Arial"/>
        <family val="2"/>
      </rPr>
      <t>r</t>
    </r>
    <r>
      <rPr>
        <b/>
        <vertAlign val="subscript"/>
        <sz val="10"/>
        <rFont val="Arial"/>
        <family val="2"/>
      </rPr>
      <t>1</t>
    </r>
    <r>
      <rPr>
        <b/>
        <sz val="10"/>
        <rFont val="Arial"/>
        <family val="2"/>
      </rPr>
      <t>)</t>
    </r>
  </si>
  <si>
    <r>
      <t>(1+ r</t>
    </r>
    <r>
      <rPr>
        <b/>
        <vertAlign val="subscript"/>
        <sz val="10"/>
        <rFont val="Arial"/>
        <family val="2"/>
      </rPr>
      <t>4</t>
    </r>
    <r>
      <rPr>
        <b/>
        <sz val="10"/>
        <rFont val="Arial"/>
        <family val="2"/>
      </rPr>
      <t>)</t>
    </r>
    <r>
      <rPr>
        <b/>
        <vertAlign val="superscript"/>
        <sz val="10"/>
        <rFont val="Arial"/>
        <family val="2"/>
      </rPr>
      <t>4</t>
    </r>
  </si>
  <si>
    <r>
      <t xml:space="preserve">(1 + </t>
    </r>
    <r>
      <rPr>
        <b/>
        <vertAlign val="subscript"/>
        <sz val="10"/>
        <rFont val="Arial"/>
        <family val="2"/>
      </rPr>
      <t>3</t>
    </r>
    <r>
      <rPr>
        <b/>
        <sz val="10"/>
        <rFont val="Arial"/>
        <family val="2"/>
      </rPr>
      <t>r</t>
    </r>
    <r>
      <rPr>
        <b/>
        <vertAlign val="subscript"/>
        <sz val="10"/>
        <rFont val="Arial"/>
        <family val="2"/>
      </rPr>
      <t>1</t>
    </r>
    <r>
      <rPr>
        <b/>
        <sz val="10"/>
        <rFont val="Arial"/>
        <family val="2"/>
      </rPr>
      <t>)</t>
    </r>
  </si>
  <si>
    <r>
      <t>(1+ r</t>
    </r>
    <r>
      <rPr>
        <b/>
        <vertAlign val="subscript"/>
        <sz val="10"/>
        <rFont val="Arial"/>
        <family val="2"/>
      </rPr>
      <t>5</t>
    </r>
    <r>
      <rPr>
        <b/>
        <sz val="10"/>
        <rFont val="Arial"/>
        <family val="2"/>
      </rPr>
      <t>)</t>
    </r>
    <r>
      <rPr>
        <b/>
        <vertAlign val="superscript"/>
        <sz val="10"/>
        <rFont val="Arial"/>
        <family val="2"/>
      </rPr>
      <t>5</t>
    </r>
  </si>
  <si>
    <r>
      <t xml:space="preserve">(1 + </t>
    </r>
    <r>
      <rPr>
        <b/>
        <vertAlign val="subscript"/>
        <sz val="10"/>
        <rFont val="Arial"/>
        <family val="2"/>
      </rPr>
      <t>4</t>
    </r>
    <r>
      <rPr>
        <b/>
        <sz val="10"/>
        <rFont val="Arial"/>
        <family val="2"/>
      </rPr>
      <t>r</t>
    </r>
    <r>
      <rPr>
        <b/>
        <vertAlign val="subscript"/>
        <sz val="10"/>
        <rFont val="Arial"/>
        <family val="2"/>
      </rPr>
      <t>1</t>
    </r>
    <r>
      <rPr>
        <b/>
        <sz val="10"/>
        <rFont val="Arial"/>
        <family val="2"/>
      </rPr>
      <t>)</t>
    </r>
  </si>
  <si>
    <r>
      <t>(1+ r</t>
    </r>
    <r>
      <rPr>
        <b/>
        <vertAlign val="subscript"/>
        <sz val="10"/>
        <rFont val="Arial"/>
        <family val="2"/>
      </rPr>
      <t>10</t>
    </r>
    <r>
      <rPr>
        <b/>
        <sz val="10"/>
        <rFont val="Arial"/>
        <family val="2"/>
      </rPr>
      <t>)</t>
    </r>
    <r>
      <rPr>
        <b/>
        <vertAlign val="superscript"/>
        <sz val="10"/>
        <rFont val="Arial"/>
        <family val="2"/>
      </rPr>
      <t>10</t>
    </r>
  </si>
  <si>
    <r>
      <t xml:space="preserve">(1 + </t>
    </r>
    <r>
      <rPr>
        <b/>
        <vertAlign val="subscript"/>
        <sz val="10"/>
        <rFont val="Arial"/>
        <family val="2"/>
      </rPr>
      <t>5</t>
    </r>
    <r>
      <rPr>
        <b/>
        <sz val="10"/>
        <rFont val="Arial"/>
        <family val="2"/>
      </rPr>
      <t>r</t>
    </r>
    <r>
      <rPr>
        <b/>
        <vertAlign val="subscript"/>
        <sz val="10"/>
        <rFont val="Arial"/>
        <family val="2"/>
      </rPr>
      <t>5</t>
    </r>
    <r>
      <rPr>
        <b/>
        <sz val="10"/>
        <rFont val="Arial"/>
        <family val="2"/>
      </rPr>
      <t>)</t>
    </r>
    <r>
      <rPr>
        <b/>
        <vertAlign val="superscript"/>
        <sz val="10"/>
        <rFont val="Arial"/>
        <family val="2"/>
      </rPr>
      <t>5</t>
    </r>
  </si>
  <si>
    <r>
      <t>(1+ r</t>
    </r>
    <r>
      <rPr>
        <b/>
        <vertAlign val="subscript"/>
        <sz val="10"/>
        <rFont val="Arial"/>
        <family val="2"/>
      </rPr>
      <t>20</t>
    </r>
    <r>
      <rPr>
        <b/>
        <sz val="10"/>
        <rFont val="Arial"/>
        <family val="2"/>
      </rPr>
      <t>)</t>
    </r>
    <r>
      <rPr>
        <b/>
        <vertAlign val="superscript"/>
        <sz val="10"/>
        <rFont val="Arial"/>
        <family val="2"/>
      </rPr>
      <t>20</t>
    </r>
  </si>
  <si>
    <r>
      <t xml:space="preserve">(1 + </t>
    </r>
    <r>
      <rPr>
        <b/>
        <vertAlign val="subscript"/>
        <sz val="10"/>
        <rFont val="Arial"/>
        <family val="2"/>
      </rPr>
      <t>10</t>
    </r>
    <r>
      <rPr>
        <b/>
        <sz val="10"/>
        <rFont val="Arial"/>
        <family val="2"/>
      </rPr>
      <t>r</t>
    </r>
    <r>
      <rPr>
        <b/>
        <vertAlign val="subscript"/>
        <sz val="10"/>
        <rFont val="Arial"/>
        <family val="2"/>
      </rPr>
      <t>10</t>
    </r>
    <r>
      <rPr>
        <b/>
        <sz val="10"/>
        <rFont val="Arial"/>
        <family val="2"/>
      </rPr>
      <t>)</t>
    </r>
    <r>
      <rPr>
        <b/>
        <vertAlign val="superscript"/>
        <sz val="10"/>
        <rFont val="Arial"/>
        <family val="2"/>
      </rPr>
      <t>10</t>
    </r>
  </si>
  <si>
    <r>
      <t>(1+ r</t>
    </r>
    <r>
      <rPr>
        <b/>
        <vertAlign val="subscript"/>
        <sz val="10"/>
        <rFont val="Arial"/>
        <family val="2"/>
      </rPr>
      <t>30</t>
    </r>
    <r>
      <rPr>
        <b/>
        <sz val="10"/>
        <rFont val="Arial"/>
        <family val="2"/>
      </rPr>
      <t>)</t>
    </r>
    <r>
      <rPr>
        <b/>
        <vertAlign val="superscript"/>
        <sz val="10"/>
        <rFont val="Arial"/>
        <family val="2"/>
      </rPr>
      <t>30</t>
    </r>
  </si>
  <si>
    <r>
      <t xml:space="preserve">(1 + </t>
    </r>
    <r>
      <rPr>
        <b/>
        <vertAlign val="subscript"/>
        <sz val="10"/>
        <rFont val="Arial"/>
        <family val="2"/>
      </rPr>
      <t>20</t>
    </r>
    <r>
      <rPr>
        <b/>
        <sz val="10"/>
        <rFont val="Arial"/>
        <family val="2"/>
      </rPr>
      <t>r</t>
    </r>
    <r>
      <rPr>
        <b/>
        <vertAlign val="subscript"/>
        <sz val="10"/>
        <rFont val="Arial"/>
        <family val="2"/>
      </rPr>
      <t>10</t>
    </r>
    <r>
      <rPr>
        <b/>
        <sz val="10"/>
        <rFont val="Arial"/>
        <family val="2"/>
      </rPr>
      <t>)</t>
    </r>
    <r>
      <rPr>
        <b/>
        <vertAlign val="superscript"/>
        <sz val="10"/>
        <rFont val="Arial"/>
        <family val="2"/>
      </rPr>
      <t>10</t>
    </r>
  </si>
  <si>
    <r>
      <t xml:space="preserve">(1 + </t>
    </r>
    <r>
      <rPr>
        <b/>
        <vertAlign val="subscript"/>
        <sz val="10"/>
        <rFont val="Arial"/>
        <family val="2"/>
      </rPr>
      <t>20</t>
    </r>
    <r>
      <rPr>
        <b/>
        <sz val="10"/>
        <rFont val="Arial"/>
        <family val="2"/>
      </rPr>
      <t>r</t>
    </r>
    <r>
      <rPr>
        <b/>
        <vertAlign val="subscript"/>
        <sz val="10"/>
        <rFont val="Arial"/>
        <family val="2"/>
      </rPr>
      <t>10</t>
    </r>
    <r>
      <rPr>
        <b/>
        <sz val="10"/>
        <rFont val="Arial"/>
        <family val="2"/>
      </rPr>
      <t>)</t>
    </r>
    <r>
      <rPr>
        <b/>
        <vertAlign val="superscript"/>
        <sz val="10"/>
        <rFont val="Arial"/>
        <family val="2"/>
      </rPr>
      <t>10</t>
    </r>
    <r>
      <rPr>
        <sz val="10"/>
        <rFont val="Arial"/>
        <family val="2"/>
      </rPr>
      <t/>
    </r>
  </si>
  <si>
    <r>
      <t>1</t>
    </r>
    <r>
      <rPr>
        <b/>
        <sz val="10"/>
        <rFont val="Arial"/>
        <family val="2"/>
      </rPr>
      <t>r</t>
    </r>
    <r>
      <rPr>
        <b/>
        <vertAlign val="subscript"/>
        <sz val="10"/>
        <rFont val="Arial"/>
        <family val="2"/>
      </rPr>
      <t>1</t>
    </r>
  </si>
  <si>
    <r>
      <t>2</t>
    </r>
    <r>
      <rPr>
        <b/>
        <sz val="10"/>
        <rFont val="Arial"/>
        <family val="2"/>
      </rPr>
      <t>r</t>
    </r>
    <r>
      <rPr>
        <b/>
        <vertAlign val="subscript"/>
        <sz val="10"/>
        <rFont val="Arial"/>
        <family val="2"/>
      </rPr>
      <t>1</t>
    </r>
  </si>
  <si>
    <r>
      <t>3</t>
    </r>
    <r>
      <rPr>
        <b/>
        <sz val="10"/>
        <rFont val="Arial"/>
        <family val="2"/>
      </rPr>
      <t>r</t>
    </r>
    <r>
      <rPr>
        <b/>
        <vertAlign val="subscript"/>
        <sz val="10"/>
        <rFont val="Arial"/>
        <family val="2"/>
      </rPr>
      <t>1</t>
    </r>
  </si>
  <si>
    <r>
      <t>4</t>
    </r>
    <r>
      <rPr>
        <b/>
        <sz val="10"/>
        <rFont val="Arial"/>
        <family val="2"/>
      </rPr>
      <t>r</t>
    </r>
    <r>
      <rPr>
        <b/>
        <vertAlign val="subscript"/>
        <sz val="10"/>
        <rFont val="Arial"/>
        <family val="2"/>
      </rPr>
      <t>1</t>
    </r>
  </si>
  <si>
    <r>
      <t>5</t>
    </r>
    <r>
      <rPr>
        <b/>
        <sz val="10"/>
        <rFont val="Arial"/>
        <family val="2"/>
      </rPr>
      <t>r</t>
    </r>
    <r>
      <rPr>
        <b/>
        <vertAlign val="subscript"/>
        <sz val="10"/>
        <rFont val="Arial"/>
        <family val="2"/>
      </rPr>
      <t>5</t>
    </r>
  </si>
  <si>
    <r>
      <t>10</t>
    </r>
    <r>
      <rPr>
        <b/>
        <sz val="10"/>
        <rFont val="Arial"/>
        <family val="2"/>
      </rPr>
      <t>r</t>
    </r>
    <r>
      <rPr>
        <b/>
        <vertAlign val="subscript"/>
        <sz val="10"/>
        <rFont val="Arial"/>
        <family val="2"/>
      </rPr>
      <t>10</t>
    </r>
  </si>
  <si>
    <r>
      <t>20</t>
    </r>
    <r>
      <rPr>
        <b/>
        <sz val="10"/>
        <rFont val="Arial"/>
        <family val="2"/>
      </rPr>
      <t>r</t>
    </r>
    <r>
      <rPr>
        <b/>
        <vertAlign val="subscript"/>
        <sz val="10"/>
        <rFont val="Arial"/>
        <family val="2"/>
      </rPr>
      <t>10</t>
    </r>
  </si>
  <si>
    <t xml:space="preserve">Recall that inflation premiums are weighted averages of inflation expectations.  For that reason, our formulas for calculating inflation premiums should attempt to capture the fact that inflation premiums reflect the average expectation of inflation over a time horizon.  </t>
  </si>
  <si>
    <t>In Year 8, however, inflation expectations have risen again and we must change our calculation of the premium.  However, the same logic will hold for our new formula:</t>
  </si>
  <si>
    <t>To this point, we have constructed two yield curves based upon hypothetical data.  The first yield curve operates under the simple assumption that inflation is expected to rise in the future.  To some extent, actual yield curves are constructed in similar ways.  The true Treasury yield curve is determined by graphing Treasury security yields of varying maturities. Every security's yield is based upon investor attitudes and expectations regarding future market conditions.  In other words, the sort of "building" we have done with our yield curves sort of occurs implicitly for every security.</t>
  </si>
  <si>
    <t>So far, we have addressed the yield curve construction for Treasury securities, but can corporate bonds also be demonstrated in yield curve fashion?</t>
  </si>
  <si>
    <r>
      <t xml:space="preserve">Generally, r designates the rate, or yield, and our notation involves two subscripts.  The first subscript denotes when in the future we expect the yield to exist, and the second denotes the maturity of the security.  For instance, the rate expected 3 years from now on a 2-year bond would be denoted by </t>
    </r>
    <r>
      <rPr>
        <b/>
        <vertAlign val="subscript"/>
        <sz val="10"/>
        <color indexed="18"/>
        <rFont val="Arial"/>
        <family val="2"/>
      </rPr>
      <t>3</t>
    </r>
    <r>
      <rPr>
        <b/>
        <sz val="10"/>
        <color indexed="18"/>
        <rFont val="Arial"/>
        <family val="2"/>
      </rPr>
      <t>r</t>
    </r>
    <r>
      <rPr>
        <b/>
        <vertAlign val="subscript"/>
        <sz val="10"/>
        <color indexed="18"/>
        <rFont val="Arial"/>
        <family val="2"/>
      </rPr>
      <t>2</t>
    </r>
    <r>
      <rPr>
        <b/>
        <sz val="10"/>
        <color indexed="18"/>
        <rFont val="Arial"/>
        <family val="2"/>
      </rPr>
      <t>.</t>
    </r>
  </si>
  <si>
    <t/>
  </si>
  <si>
    <t>WHICH TYPES OF SECURITIES ARE EXPOSED TO WHAT KIND OF RISK?</t>
  </si>
  <si>
    <t>r*</t>
  </si>
  <si>
    <t>The term structure describes the relationship between long-term and short-term interest rates.  Graphically, this relationship can be shown in what is known as the yield curve.  In practice, the yield curve is relatively easy to obtain.  It is published daily in a variety of online and print news sources.  However, the "building block approach" to generating a yield curve is more complicated.  We will see that later when we build our own yield curve.</t>
  </si>
  <si>
    <t>From this data, we can plot three line graphs.  Each line graph represents the U.S. Treasury yield curve at a different point in time.</t>
  </si>
  <si>
    <t>Now that we have experimented with historical interest rate data, we will move on and create our own yield curve.  This yield curve will be based upon whatever assumptions we feel like setting.</t>
  </si>
  <si>
    <t>First, we will assume that the real risk-free rate of interest is 2.5%.  Furthermore, we expect inflation to be 3% for the next three years, 4% for the next four years, and 5% thereafter.  That allows us to piece together two components of Treasury securities.  To estimate the maturity risk premium, a formula has been devised to give reasonable MRP estimates.  Don't read anything into the equation for MRP (as we made it up), although we do think its results are reasonable.  The formula we used to calculate the MRP was:</t>
  </si>
  <si>
    <t>Now, we want to put all of these elements together.  The second column shows the expected real risk-free rate of interest (constant at 2.5%).  The third column shows the inflation premium (determined by the stated inflation expectations).  The fourth column shows the maturity risk premium (determined from the formula outlined above).</t>
  </si>
  <si>
    <t>Years to Maturity</t>
  </si>
  <si>
    <t>Inflation Premium (IP)</t>
  </si>
  <si>
    <t>Maturity Risk Premium (MRP)</t>
  </si>
  <si>
    <t>Treasury Yield</t>
  </si>
  <si>
    <t>The table above gives us all of the components for our Treasury yield curve.  Recall, we have said that Treasury securities are subject to two kinds of risk premiums, the inflation premium and the maturity risk premium.  Just as we "built" Treasury yields in the table, we can "build" a yield curve based upon these expectations.</t>
  </si>
  <si>
    <t>Our methodology for creating this yield curve's data will be exactly the same as above.  In fact, we will use all of the same formulas.</t>
  </si>
  <si>
    <t>Expected inflation of</t>
  </si>
  <si>
    <t xml:space="preserve">for the next </t>
  </si>
  <si>
    <t>years.</t>
  </si>
  <si>
    <t>AAA</t>
  </si>
  <si>
    <t>AA</t>
  </si>
  <si>
    <t>A</t>
  </si>
  <si>
    <t>BBB</t>
  </si>
  <si>
    <t>DRP</t>
  </si>
  <si>
    <t>1 year</t>
  </si>
  <si>
    <t>Maturity</t>
  </si>
  <si>
    <t>Yield</t>
  </si>
  <si>
    <t>=</t>
  </si>
  <si>
    <t>Expected forward rates, in words:</t>
  </si>
  <si>
    <t>Symbol:</t>
  </si>
  <si>
    <t>PROBLEM</t>
  </si>
  <si>
    <t>IP</t>
  </si>
  <si>
    <t>MRP</t>
  </si>
  <si>
    <t>LP</t>
  </si>
  <si>
    <t>Treasuries</t>
  </si>
  <si>
    <t>Corporates</t>
  </si>
  <si>
    <t>X</t>
  </si>
  <si>
    <t>Our Hypothetical Yield Curve</t>
  </si>
  <si>
    <t>Maturity (yrs)</t>
  </si>
  <si>
    <t>Real risk free rate</t>
  </si>
  <si>
    <t>thereafter.</t>
  </si>
  <si>
    <t>Setting up the yield curve</t>
  </si>
  <si>
    <t>INPUT DATA</t>
  </si>
  <si>
    <t>YIELD CURVE INFORMATION</t>
  </si>
  <si>
    <t>CALCULATING INFLATION PREMIUMS</t>
  </si>
  <si>
    <t>Again substituting numbers, we find that:</t>
  </si>
  <si>
    <t>This, too, looks like a weighted average of inflation, which is what we wanted to get.</t>
  </si>
  <si>
    <t>CALCULATING MATURITY RISK PREMIUMS</t>
  </si>
  <si>
    <t>This simply uses the formula previously stated and requires all relative addressing,</t>
  </si>
  <si>
    <t>What If Inflation Is Expected To Decrease?</t>
  </si>
  <si>
    <t>CORPORATE BONDS</t>
  </si>
  <si>
    <t>Bond Rating</t>
  </si>
  <si>
    <t>With all of that having been said, we can step forward and try to construct corporate yield curves.</t>
  </si>
  <si>
    <t>Then, we reproduce the data from the graph in this table, to make it look like it might have appeared in the newspaper.</t>
  </si>
  <si>
    <r>
      <t>MRP</t>
    </r>
    <r>
      <rPr>
        <b/>
        <vertAlign val="subscript"/>
        <sz val="10"/>
        <rFont val="Arial"/>
        <family val="2"/>
      </rPr>
      <t>t</t>
    </r>
    <r>
      <rPr>
        <b/>
        <sz val="10"/>
        <rFont val="Arial"/>
        <family val="2"/>
      </rPr>
      <t xml:space="preserve">  =</t>
    </r>
  </si>
  <si>
    <r>
      <t>1</t>
    </r>
    <r>
      <rPr>
        <b/>
        <sz val="10"/>
        <color indexed="18"/>
        <rFont val="Arial"/>
        <family val="2"/>
      </rPr>
      <t>r</t>
    </r>
    <r>
      <rPr>
        <b/>
        <vertAlign val="subscript"/>
        <sz val="10"/>
        <color indexed="18"/>
        <rFont val="Arial"/>
        <family val="2"/>
      </rPr>
      <t>1</t>
    </r>
  </si>
  <si>
    <r>
      <t>2</t>
    </r>
    <r>
      <rPr>
        <b/>
        <sz val="10"/>
        <color indexed="18"/>
        <rFont val="Arial"/>
        <family val="2"/>
      </rPr>
      <t>r</t>
    </r>
    <r>
      <rPr>
        <b/>
        <vertAlign val="subscript"/>
        <sz val="10"/>
        <color indexed="18"/>
        <rFont val="Arial"/>
        <family val="2"/>
      </rPr>
      <t>1</t>
    </r>
  </si>
  <si>
    <r>
      <t>3</t>
    </r>
    <r>
      <rPr>
        <b/>
        <sz val="10"/>
        <color indexed="18"/>
        <rFont val="Arial"/>
        <family val="2"/>
      </rPr>
      <t>r</t>
    </r>
    <r>
      <rPr>
        <b/>
        <vertAlign val="subscript"/>
        <sz val="10"/>
        <color indexed="18"/>
        <rFont val="Arial"/>
        <family val="2"/>
      </rPr>
      <t>1</t>
    </r>
  </si>
  <si>
    <r>
      <t>4</t>
    </r>
    <r>
      <rPr>
        <b/>
        <sz val="10"/>
        <color indexed="18"/>
        <rFont val="Arial"/>
        <family val="2"/>
      </rPr>
      <t>r</t>
    </r>
    <r>
      <rPr>
        <b/>
        <vertAlign val="subscript"/>
        <sz val="10"/>
        <color indexed="18"/>
        <rFont val="Arial"/>
        <family val="2"/>
      </rPr>
      <t>1</t>
    </r>
  </si>
  <si>
    <r>
      <t>5</t>
    </r>
    <r>
      <rPr>
        <b/>
        <sz val="10"/>
        <color indexed="18"/>
        <rFont val="Arial"/>
        <family val="2"/>
      </rPr>
      <t>r</t>
    </r>
    <r>
      <rPr>
        <b/>
        <vertAlign val="subscript"/>
        <sz val="10"/>
        <color indexed="18"/>
        <rFont val="Arial"/>
        <family val="2"/>
      </rPr>
      <t>5</t>
    </r>
  </si>
  <si>
    <r>
      <t>10</t>
    </r>
    <r>
      <rPr>
        <b/>
        <sz val="10"/>
        <color indexed="18"/>
        <rFont val="Arial"/>
        <family val="2"/>
      </rPr>
      <t>r</t>
    </r>
    <r>
      <rPr>
        <b/>
        <vertAlign val="subscript"/>
        <sz val="10"/>
        <color indexed="18"/>
        <rFont val="Arial"/>
        <family val="2"/>
      </rPr>
      <t>10</t>
    </r>
  </si>
  <si>
    <r>
      <t>10</t>
    </r>
    <r>
      <rPr>
        <b/>
        <sz val="10"/>
        <color indexed="18"/>
        <rFont val="Arial"/>
        <family val="2"/>
      </rPr>
      <t>r</t>
    </r>
    <r>
      <rPr>
        <b/>
        <vertAlign val="subscript"/>
        <sz val="10"/>
        <color indexed="18"/>
        <rFont val="Arial"/>
        <family val="2"/>
      </rPr>
      <t>20</t>
    </r>
  </si>
  <si>
    <r>
      <t>20</t>
    </r>
    <r>
      <rPr>
        <b/>
        <sz val="10"/>
        <color indexed="18"/>
        <rFont val="Arial"/>
        <family val="2"/>
      </rPr>
      <t>r</t>
    </r>
    <r>
      <rPr>
        <b/>
        <vertAlign val="subscript"/>
        <sz val="10"/>
        <color indexed="18"/>
        <rFont val="Arial"/>
        <family val="2"/>
      </rPr>
      <t>10</t>
    </r>
  </si>
  <si>
    <t>Interest rates can easily be observed.  All it requires is reading the newspaper, watching television, or surfing the internet.  However, it is not so easy to see the factors that determine market interest rates, and the extent to which they shape interest rates.  Naturally, the determination of interest rates is a macroeconomic question that has numerous contributing factors. However, in an effort to simplify the composition of interest rates, we will look at nominal interest rates being composed of five driving forces, as outlined here:</t>
  </si>
  <si>
    <t>Nominal interest rate = r  = r* + IP + DRP + LP + MRP</t>
  </si>
  <si>
    <t xml:space="preserve">Here r* represents the real risk-free rate of interest, IP is the inflation premium, DRP is the default risk premium, LP is the liquidity premium, and MRP is the maturity risk premium.  Together, these five factors determine the nominal interest rate, denoted by r.  </t>
  </si>
  <si>
    <t>The data used to construct the yield curve are readily available, and forward rates can be calculated as shown above.  Bond traders and corporate borrowers can use this information for hedging in the futures market.  For example, if a company plans to build a new plant two years from now and wants to be assured of getting the required funds at a specified rate, then it can buy a bond futures contract that will enable it to "lock in" the cost of debt for the project.  The treasurer would go through the process described above to determine what the rate two years hence should be on bonds with the desired maturity.</t>
  </si>
  <si>
    <t>If we wished to enter a new formula for every year of maturity, we could.  However, proper use of relative and absolute addressing can quickly solve this problem.  The issue of changing inflation comes into effect in the fourth year.  At that point, we want a formula that takes into account previous inflation expectations along with new expectations.  Hence, the formula for the fourth year's inflation premium would be:</t>
  </si>
  <si>
    <t>At this point, this looks a lot like the weighted average of inflation expectations, which it is.  Our use of relative and absolute addressing in this formula, allows us to AutoFill down for Years 5, 6, and 7.</t>
  </si>
  <si>
    <t>Substituting numbers, we get:</t>
  </si>
  <si>
    <t>Chapter 6. Interest Rates</t>
  </si>
  <si>
    <r>
      <t>0.1*((1/t)^</t>
    </r>
    <r>
      <rPr>
        <b/>
        <vertAlign val="superscript"/>
        <sz val="10"/>
        <rFont val="Arial"/>
        <family val="2"/>
      </rPr>
      <t>1/2</t>
    </r>
    <r>
      <rPr>
        <b/>
        <sz val="10"/>
        <rFont val="Arial"/>
        <family val="2"/>
      </rPr>
      <t>)*(t</t>
    </r>
    <r>
      <rPr>
        <b/>
        <sz val="10"/>
        <rFont val="Arial"/>
        <family val="2"/>
      </rPr>
      <t>−</t>
    </r>
    <r>
      <rPr>
        <b/>
        <sz val="10"/>
        <rFont val="Arial"/>
        <family val="2"/>
      </rPr>
      <t>1)%</t>
    </r>
  </si>
  <si>
    <t>Note:  You will notice that according to our inflation projections, inflation would be a constant 3% for three years, and then suddenly jump to 4% in the fourth year.  This would suggest that the IP is a constant 3% throughout the first three years.  If you let this happen, you will observe a sudden "kink" in your curve at the fourth year.  Ideally, you would like the smoothest and most realistic curve as possible.  For that reason, we have manually forced the inflation premium in years 1 and 2 to 3.1% and 3.2%, respectively.  To repeat, we have done this just to make the curve more visually appealing, and because it does seem logical that growth in inflation would be a gradual, rather than a sudden process.</t>
  </si>
  <si>
    <r>
      <t xml:space="preserve">IP </t>
    </r>
    <r>
      <rPr>
        <b/>
        <vertAlign val="subscript"/>
        <sz val="10"/>
        <color indexed="17"/>
        <rFont val="Arial"/>
        <family val="2"/>
      </rPr>
      <t>8</t>
    </r>
    <r>
      <rPr>
        <b/>
        <sz val="10"/>
        <color indexed="17"/>
        <rFont val="Arial"/>
        <family val="2"/>
      </rPr>
      <t xml:space="preserve">  = (3%*3+4%*4+5%*(8</t>
    </r>
    <r>
      <rPr>
        <b/>
        <sz val="10"/>
        <color indexed="17"/>
        <rFont val="Arial"/>
        <family val="2"/>
      </rPr>
      <t>−</t>
    </r>
    <r>
      <rPr>
        <b/>
        <sz val="10"/>
        <color indexed="17"/>
        <rFont val="Arial"/>
        <family val="2"/>
      </rPr>
      <t>3</t>
    </r>
    <r>
      <rPr>
        <b/>
        <sz val="10"/>
        <color indexed="17"/>
        <rFont val="Arial"/>
        <family val="2"/>
      </rPr>
      <t>−</t>
    </r>
    <r>
      <rPr>
        <b/>
        <sz val="10"/>
        <color indexed="17"/>
        <rFont val="Arial"/>
        <family val="2"/>
      </rPr>
      <t>4))/8</t>
    </r>
  </si>
  <si>
    <r>
      <t xml:space="preserve">MRP </t>
    </r>
    <r>
      <rPr>
        <b/>
        <vertAlign val="subscript"/>
        <sz val="10"/>
        <color indexed="17"/>
        <rFont val="Arial"/>
        <family val="2"/>
      </rPr>
      <t>4</t>
    </r>
    <r>
      <rPr>
        <b/>
        <sz val="10"/>
        <color indexed="17"/>
        <rFont val="Arial"/>
        <family val="2"/>
      </rPr>
      <t xml:space="preserve">   =  0.1*((1/4)^(1/2))*(4</t>
    </r>
    <r>
      <rPr>
        <b/>
        <sz val="10"/>
        <color indexed="17"/>
        <rFont val="Arial"/>
        <family val="2"/>
      </rPr>
      <t>−</t>
    </r>
    <r>
      <rPr>
        <b/>
        <sz val="10"/>
        <color indexed="17"/>
        <rFont val="Arial"/>
        <family val="2"/>
      </rPr>
      <t>1)%</t>
    </r>
  </si>
  <si>
    <t>The answer is yes.  Remember, that the primary difference between Treasury and corporate securities is the different yield premiums to which each is subject.  We have demonstrated previously that Treasury securities carry an inflation premium and a maturity risk premium.  We also have said that corporate securities require two additional premiums: a default risk premium and a liquidity premium.</t>
  </si>
  <si>
    <t>Naturally, yield curves can be created for corporate bonds of any rating.  However, we have chosen to create curves for only AA and BBB-rated bonds.  This exercise is for purely illustrative purposes, so rather than complicate the graph with a lot of curves, we will create two curves to show the relationship between yield curves.</t>
  </si>
  <si>
    <t>Interest Rate</t>
  </si>
  <si>
    <t>Parameter</t>
  </si>
  <si>
    <t>Short-Term</t>
  </si>
  <si>
    <t>Long-Term</t>
  </si>
  <si>
    <t>Real Risk-Free Rate (r*)</t>
  </si>
  <si>
    <t>AA-Rated Bond Yield</t>
  </si>
  <si>
    <t>BBB-Rated Bond Yield</t>
  </si>
  <si>
    <t xml:space="preserve">In this yield curve, we assume that inflation is expected to increase, but this is not always the case.  For proof look at the March 1980 yield curve as shown above. </t>
  </si>
  <si>
    <t>Now, we will construct a similar yield curve, except we will change inflation expectations.  Instead of increasing inflation, we will have decreasing inflation.  We will assume that: inflation is expected to be 5% for the next 3 years, 4% for the following 4 years, and 3% thereafter.  All of our other previous assumptions will be upheld.</t>
  </si>
  <si>
    <r>
      <t xml:space="preserve">THE DETERMINANTS OF INTEREST RATES  </t>
    </r>
    <r>
      <rPr>
        <b/>
        <sz val="9"/>
        <color indexed="16"/>
        <rFont val="Arial"/>
        <family val="2"/>
      </rPr>
      <t>(Section 6-3)</t>
    </r>
  </si>
  <si>
    <r>
      <t xml:space="preserve">THE TERM STRUCTURE OF INTEREST RATES  </t>
    </r>
    <r>
      <rPr>
        <b/>
        <sz val="9"/>
        <color indexed="16"/>
        <rFont val="Arial"/>
        <family val="2"/>
      </rPr>
      <t>(Section 6-4)</t>
    </r>
  </si>
  <si>
    <r>
      <t xml:space="preserve">WHAT DETERMINES THE SHAPE OF THE YIELD CURVE?  </t>
    </r>
    <r>
      <rPr>
        <b/>
        <sz val="9"/>
        <color indexed="16"/>
        <rFont val="Arial"/>
        <family val="2"/>
      </rPr>
      <t>(Section 6-5)</t>
    </r>
  </si>
  <si>
    <r>
      <t>USING THE YIELD CURVE TO ESTIMATE FUTURE INTEREST RATES</t>
    </r>
    <r>
      <rPr>
        <b/>
        <sz val="9"/>
        <color indexed="16"/>
        <rFont val="Arial"/>
        <family val="2"/>
      </rPr>
      <t xml:space="preserve">  (Section 6-6)</t>
    </r>
  </si>
  <si>
    <r>
      <t xml:space="preserve">IP </t>
    </r>
    <r>
      <rPr>
        <b/>
        <vertAlign val="subscript"/>
        <sz val="10"/>
        <color indexed="17"/>
        <rFont val="Arial"/>
        <family val="2"/>
      </rPr>
      <t>4</t>
    </r>
    <r>
      <rPr>
        <b/>
        <sz val="10"/>
        <color indexed="17"/>
        <rFont val="Arial"/>
        <family val="2"/>
      </rPr>
      <t xml:space="preserve">   =  ( 3%*3+4%*(4</t>
    </r>
    <r>
      <rPr>
        <b/>
        <sz val="10"/>
        <color indexed="17"/>
        <rFont val="Arial"/>
        <family val="2"/>
      </rPr>
      <t>−</t>
    </r>
    <r>
      <rPr>
        <b/>
        <sz val="10"/>
        <color indexed="17"/>
        <rFont val="Arial"/>
        <family val="2"/>
      </rPr>
      <t>3 ) )  / 4</t>
    </r>
  </si>
  <si>
    <t>Real risk-free rate</t>
  </si>
  <si>
    <t>so that the formula can be input into the 1-year maturity bond,  and AutoFill down.</t>
  </si>
  <si>
    <r>
      <t xml:space="preserve">IP </t>
    </r>
    <r>
      <rPr>
        <b/>
        <vertAlign val="subscript"/>
        <sz val="10"/>
        <color indexed="17"/>
        <rFont val="Arial"/>
        <family val="2"/>
      </rPr>
      <t>4</t>
    </r>
    <r>
      <rPr>
        <b/>
        <sz val="10"/>
        <color indexed="17"/>
        <rFont val="Arial"/>
        <family val="2"/>
      </rPr>
      <t xml:space="preserve">   =  ($C$83*$E$83+$C$84*(A95-$E$83))/A95</t>
    </r>
  </si>
  <si>
    <r>
      <t xml:space="preserve">IP </t>
    </r>
    <r>
      <rPr>
        <b/>
        <vertAlign val="subscript"/>
        <sz val="10"/>
        <color indexed="17"/>
        <rFont val="Arial"/>
        <family val="2"/>
      </rPr>
      <t>8</t>
    </r>
    <r>
      <rPr>
        <b/>
        <sz val="10"/>
        <color indexed="17"/>
        <rFont val="Arial"/>
        <family val="2"/>
      </rPr>
      <t xml:space="preserve">  =  ($C$83*$E$83+$C$84*$E$84+$C$85*(A99-$E$83-$E$84))/A99</t>
    </r>
  </si>
  <si>
    <r>
      <t xml:space="preserve">MRP </t>
    </r>
    <r>
      <rPr>
        <b/>
        <vertAlign val="subscript"/>
        <sz val="10"/>
        <color indexed="17"/>
        <rFont val="Arial"/>
        <family val="2"/>
      </rPr>
      <t>4</t>
    </r>
    <r>
      <rPr>
        <b/>
        <sz val="10"/>
        <color indexed="17"/>
        <rFont val="Arial"/>
        <family val="2"/>
      </rPr>
      <t xml:space="preserve">   =  0.1*((1/A95)^(1/2))*(A95−1)%</t>
    </r>
  </si>
  <si>
    <t>Figure 6.5(a)  Illustratvie Treasury Yield Curve</t>
  </si>
  <si>
    <t>Figure 6.5(b)  Illustratvie Treasury Yield Curve</t>
  </si>
  <si>
    <t>Corporate Bond Yield Spread:  DRP + LP</t>
  </si>
  <si>
    <t>The construction of corporate yields is a process of beginning with the appropriate Treasury yield curve and adding in these two final yield premiums.  However, the determination of these premiums can be tricky.  It seems logical that the difference between the corporate bond yield and Treasury yield for the same maturity represents the default risk and liquidity risk premiums for the given maturity.  An illustrative corporate bond yield spread is shown below.</t>
  </si>
  <si>
    <t>Corporate Spread:  DRP + LP</t>
  </si>
  <si>
    <t>This tells us the average spreads of corporate securities with various bond ratings.   We will use this data as the starting point for our corporate yield curves.  Naturally, the first question that arises is, "Does the corporate spread change, or does it always stay the same?"  Logically, the idea of a time-varying corporate spread seems fairly plausible. The longer the maturity of the security, the greater the possibility of default and the less liquid the security.  Therefore, we need some sort of mechanism for simulating this relationship.  Just as we did for the maturity risk premium, we will "manufacture" a relationship by which the corporate spread interacts with the time to maturity.  The following formula is simply made up, but it gives us a corporate spread relationship with which we are comfortable.</t>
  </si>
  <si>
    <r>
      <t>DRP</t>
    </r>
    <r>
      <rPr>
        <b/>
        <vertAlign val="subscript"/>
        <sz val="10"/>
        <rFont val="Arial"/>
        <family val="2"/>
      </rPr>
      <t>t</t>
    </r>
    <r>
      <rPr>
        <b/>
        <sz val="10"/>
        <rFont val="Arial"/>
        <family val="2"/>
      </rPr>
      <t xml:space="preserve">  + LP</t>
    </r>
    <r>
      <rPr>
        <b/>
        <vertAlign val="subscript"/>
        <sz val="10"/>
        <rFont val="Arial"/>
        <family val="2"/>
      </rPr>
      <t>t</t>
    </r>
    <r>
      <rPr>
        <b/>
        <sz val="10"/>
        <rFont val="Arial"/>
        <family val="2"/>
      </rPr>
      <t xml:space="preserve"> =  Corporate spread * (1.02)</t>
    </r>
    <r>
      <rPr>
        <b/>
        <vertAlign val="superscript"/>
        <sz val="10"/>
        <rFont val="Arial"/>
        <family val="2"/>
      </rPr>
      <t>(t−1)</t>
    </r>
  </si>
  <si>
    <t>AA-Rated DRP + LP</t>
  </si>
  <si>
    <t>BBB-Rated DRP + LP</t>
  </si>
  <si>
    <t>Figure 6.6  Illustrative Corporate and Treasury Yield Curves</t>
  </si>
  <si>
    <t>Looking at the yield curve we have constructed, we see a relationship that we should have expected.  We see that at any length of maturity, the yield on corporate bonds is always greater than the yield on Treasuries.  This is logical because corporate securities carry default risk and liquidity risk, and Treasuries do not.  Furthermore, we observe that at any length of maturity the corporate security with the lower rating always has a higher yield than a corporate bond with a higher rating.  Once again, this is a logical conclusion.  Remember, greater risk should result in a higher yield.</t>
  </si>
  <si>
    <t>Figure 6.4  U.S. Treasury Bond Interest Rates on Different Dates</t>
  </si>
  <si>
    <t>2 years</t>
  </si>
  <si>
    <t>3 years</t>
  </si>
  <si>
    <t>4 years</t>
  </si>
  <si>
    <t>5 years</t>
  </si>
  <si>
    <t>10 years</t>
  </si>
  <si>
    <t>20 years</t>
  </si>
  <si>
    <t>30 years</t>
  </si>
  <si>
    <t xml:space="preserve">         =        </t>
  </si>
  <si>
    <t>The shape of the yield curve depends primarily on two key factors: (1) expectations about future inflation and (2) perceptions about the relative riskiness of securities of different maturities.  The first factor is the basis for the Pure Expectations Theory.  If the relationship between expectations for future inflation and bond yields is controlling, i. e., if no maturity risk premiums existed, then the pure expectations theory posits that forward interest rates can be predicted by "backing them out of the yield curve."  Essentially, under the pure expectations theory, long-term security rates are a weighted average of the yields on all the shorter maturities that make up the longer maturity.  This calculation will hold true, providing that the MRP = 0 assumption is valid.</t>
  </si>
  <si>
    <t>Before jumping into the creation of our own yield curve, let's look at some historical interest rate data and draw some historical yield curves.  Here is some interest rate data from March 1980, February 2000, and March 2017.</t>
  </si>
  <si>
    <t xml:space="preserve">Looking at these three historical yield curves, we see that they paint very different landscapes of the financial environment at those times.  In the March 1980 yield curve, we see that the yield curve was "downward sloping" as a result of the expectation that inflation would be decreasing.  Hence, short-term interest rates offered greater yields than long-term rates.  In February 2000, we see an odd development in the yield curve.  At this point in time, the yield curve was "humped".  Looking at the graph, we see that intermediate range securities offered the highest yields.  This results from an odd combination of inflation expectations and concerns about maturity.  In March 2017, we observed a financial environment in which there was low current inflation, and inflation was expected to rise.  Hence, there was an "upward sloping" yield curve.  </t>
  </si>
  <si>
    <r>
      <t>For instance, if the yield on a 1-year bond is 5% and that on a 2-year bond is 5.5%, the rate on a 1-year bond one year from now should be 6%, because (1.055)</t>
    </r>
    <r>
      <rPr>
        <b/>
        <vertAlign val="superscript"/>
        <sz val="10"/>
        <color indexed="18"/>
        <rFont val="Arial"/>
        <family val="2"/>
      </rPr>
      <t>2</t>
    </r>
    <r>
      <rPr>
        <b/>
        <sz val="10"/>
        <color indexed="18"/>
        <rFont val="Arial"/>
        <family val="2"/>
      </rPr>
      <t xml:space="preserve"> = (1.05)(1.06).  </t>
    </r>
  </si>
  <si>
    <t>chapter 6 case study</t>
  </si>
  <si>
    <t xml:space="preserve"> </t>
  </si>
</sst>
</file>

<file path=xl/styles.xml><?xml version="1.0" encoding="utf-8"?>
<styleSheet xmlns="http://schemas.openxmlformats.org/spreadsheetml/2006/main">
  <numFmts count="3">
    <numFmt numFmtId="164" formatCode="0.0%"/>
    <numFmt numFmtId="165" formatCode="m/d/yy\ h:mm\ AM/PM"/>
    <numFmt numFmtId="166" formatCode="0.0000"/>
  </numFmts>
  <fonts count="27">
    <font>
      <sz val="10"/>
      <name val="Arial"/>
    </font>
    <font>
      <sz val="10"/>
      <name val="Arial"/>
      <family val="2"/>
    </font>
    <font>
      <b/>
      <sz val="10"/>
      <color indexed="12"/>
      <name val="Arial"/>
      <family val="2"/>
    </font>
    <font>
      <b/>
      <sz val="10"/>
      <name val="Arial"/>
      <family val="2"/>
    </font>
    <font>
      <sz val="8"/>
      <name val="Arial"/>
      <family val="2"/>
    </font>
    <font>
      <b/>
      <sz val="8"/>
      <name val="Arial"/>
      <family val="2"/>
    </font>
    <font>
      <b/>
      <sz val="12"/>
      <color indexed="16"/>
      <name val="Arial"/>
      <family val="2"/>
    </font>
    <font>
      <b/>
      <sz val="12"/>
      <color indexed="18"/>
      <name val="Arial"/>
      <family val="2"/>
    </font>
    <font>
      <b/>
      <sz val="10"/>
      <color indexed="16"/>
      <name val="Arial"/>
      <family val="2"/>
    </font>
    <font>
      <b/>
      <sz val="10"/>
      <color indexed="18"/>
      <name val="Arial"/>
      <family val="2"/>
    </font>
    <font>
      <b/>
      <sz val="10"/>
      <color indexed="20"/>
      <name val="Arial"/>
      <family val="2"/>
    </font>
    <font>
      <b/>
      <sz val="10"/>
      <color indexed="17"/>
      <name val="Arial"/>
      <family val="2"/>
    </font>
    <font>
      <sz val="10"/>
      <name val="Arial"/>
      <family val="2"/>
    </font>
    <font>
      <b/>
      <vertAlign val="subscript"/>
      <sz val="10"/>
      <name val="Arial"/>
      <family val="2"/>
    </font>
    <font>
      <b/>
      <vertAlign val="superscript"/>
      <sz val="10"/>
      <name val="Arial"/>
      <family val="2"/>
    </font>
    <font>
      <b/>
      <sz val="10"/>
      <color indexed="10"/>
      <name val="Arial"/>
      <family val="2"/>
    </font>
    <font>
      <b/>
      <sz val="10"/>
      <color indexed="9"/>
      <name val="Arial"/>
      <family val="2"/>
    </font>
    <font>
      <b/>
      <vertAlign val="subscript"/>
      <sz val="10"/>
      <color indexed="17"/>
      <name val="Arial"/>
      <family val="2"/>
    </font>
    <font>
      <b/>
      <sz val="10"/>
      <color indexed="57"/>
      <name val="Arial"/>
      <family val="2"/>
    </font>
    <font>
      <b/>
      <vertAlign val="subscript"/>
      <sz val="10"/>
      <color indexed="18"/>
      <name val="Arial"/>
      <family val="2"/>
    </font>
    <font>
      <b/>
      <sz val="11"/>
      <color indexed="16"/>
      <name val="Arial"/>
      <family val="2"/>
    </font>
    <font>
      <b/>
      <sz val="9"/>
      <color indexed="16"/>
      <name val="Arial"/>
      <family val="2"/>
    </font>
    <font>
      <b/>
      <sz val="9"/>
      <name val="Arial"/>
      <family val="2"/>
    </font>
    <font>
      <b/>
      <i/>
      <sz val="10"/>
      <name val="Arial"/>
      <family val="2"/>
    </font>
    <font>
      <b/>
      <vertAlign val="superscript"/>
      <sz val="10"/>
      <color indexed="18"/>
      <name val="Arial"/>
      <family val="2"/>
    </font>
    <font>
      <b/>
      <sz val="9"/>
      <color indexed="12"/>
      <name val="Arial"/>
      <family val="2"/>
    </font>
    <font>
      <b/>
      <sz val="10"/>
      <color indexed="60"/>
      <name val="Arial"/>
      <family val="2"/>
    </font>
  </fonts>
  <fills count="13">
    <fill>
      <patternFill patternType="none"/>
    </fill>
    <fill>
      <patternFill patternType="gray125"/>
    </fill>
    <fill>
      <patternFill patternType="solid">
        <fgColor indexed="9"/>
        <bgColor indexed="64"/>
      </patternFill>
    </fill>
    <fill>
      <patternFill patternType="solid">
        <fgColor indexed="42"/>
        <bgColor indexed="64"/>
      </patternFill>
    </fill>
    <fill>
      <patternFill patternType="solid">
        <fgColor indexed="41"/>
        <bgColor indexed="64"/>
      </patternFill>
    </fill>
    <fill>
      <patternFill patternType="solid">
        <fgColor indexed="46"/>
        <bgColor indexed="64"/>
      </patternFill>
    </fill>
    <fill>
      <patternFill patternType="solid">
        <fgColor indexed="44"/>
        <bgColor indexed="64"/>
      </patternFill>
    </fill>
    <fill>
      <patternFill patternType="solid">
        <fgColor indexed="45"/>
        <bgColor indexed="64"/>
      </patternFill>
    </fill>
    <fill>
      <patternFill patternType="solid">
        <fgColor indexed="12"/>
        <bgColor indexed="64"/>
      </patternFill>
    </fill>
    <fill>
      <patternFill patternType="solid">
        <fgColor indexed="17"/>
        <bgColor indexed="64"/>
      </patternFill>
    </fill>
    <fill>
      <patternFill patternType="solid">
        <fgColor indexed="47"/>
        <bgColor indexed="64"/>
      </patternFill>
    </fill>
    <fill>
      <patternFill patternType="solid">
        <fgColor indexed="10"/>
        <bgColor indexed="64"/>
      </patternFill>
    </fill>
    <fill>
      <patternFill patternType="solid">
        <fgColor indexed="43"/>
        <bgColor indexed="64"/>
      </patternFill>
    </fill>
  </fills>
  <borders count="26">
    <border>
      <left/>
      <right/>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top/>
      <bottom/>
      <diagonal/>
    </border>
    <border>
      <left style="thin">
        <color indexed="64"/>
      </left>
      <right style="medium">
        <color indexed="64"/>
      </right>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thick">
        <color indexed="64"/>
      </left>
      <right style="thick">
        <color indexed="64"/>
      </right>
      <top/>
      <bottom/>
      <diagonal/>
    </border>
    <border>
      <left style="thick">
        <color indexed="64"/>
      </left>
      <right style="thick">
        <color indexed="64"/>
      </right>
      <top/>
      <bottom style="thick">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top style="medium">
        <color indexed="64"/>
      </top>
      <bottom style="medium">
        <color indexed="64"/>
      </bottom>
      <diagonal/>
    </border>
    <border>
      <left style="thick">
        <color indexed="64"/>
      </left>
      <right style="thick">
        <color indexed="64"/>
      </right>
      <top style="thick">
        <color indexed="64"/>
      </top>
      <bottom style="medium">
        <color indexed="64"/>
      </bottom>
      <diagonal/>
    </border>
    <border>
      <left/>
      <right style="medium">
        <color indexed="64"/>
      </right>
      <top/>
      <bottom/>
      <diagonal/>
    </border>
    <border>
      <left/>
      <right style="medium">
        <color indexed="64"/>
      </right>
      <top/>
      <bottom style="medium">
        <color indexed="64"/>
      </bottom>
      <diagonal/>
    </border>
  </borders>
  <cellStyleXfs count="2">
    <xf numFmtId="0" fontId="0" fillId="0" borderId="0"/>
    <xf numFmtId="9" fontId="1" fillId="0" borderId="0" applyFont="0" applyFill="0" applyBorder="0" applyAlignment="0" applyProtection="0"/>
  </cellStyleXfs>
  <cellXfs count="146">
    <xf numFmtId="0" fontId="0" fillId="0" borderId="0" xfId="0"/>
    <xf numFmtId="0" fontId="3" fillId="0" borderId="0" xfId="0" applyFont="1"/>
    <xf numFmtId="165" fontId="3" fillId="0" borderId="0" xfId="0" applyNumberFormat="1" applyFont="1" applyAlignment="1">
      <alignment horizontal="center"/>
    </xf>
    <xf numFmtId="0" fontId="3" fillId="0" borderId="0" xfId="0" quotePrefix="1" applyFont="1" applyAlignment="1">
      <alignment horizontal="left"/>
    </xf>
    <xf numFmtId="0" fontId="7" fillId="0" borderId="0" xfId="0" applyFont="1"/>
    <xf numFmtId="0" fontId="8" fillId="0" borderId="0" xfId="0" applyFont="1"/>
    <xf numFmtId="0" fontId="9" fillId="0" borderId="0" xfId="0" applyFont="1"/>
    <xf numFmtId="0" fontId="3" fillId="2" borderId="1" xfId="0" applyFont="1" applyFill="1" applyBorder="1" applyAlignment="1">
      <alignment horizontal="center"/>
    </xf>
    <xf numFmtId="0" fontId="3" fillId="3" borderId="2" xfId="0" applyFont="1" applyFill="1" applyBorder="1" applyAlignment="1">
      <alignment horizontal="center"/>
    </xf>
    <xf numFmtId="0" fontId="3" fillId="3" borderId="3" xfId="0" applyFont="1" applyFill="1" applyBorder="1" applyAlignment="1">
      <alignment horizontal="center"/>
    </xf>
    <xf numFmtId="0" fontId="3" fillId="4" borderId="2" xfId="0" applyFont="1" applyFill="1" applyBorder="1" applyAlignment="1">
      <alignment horizontal="center"/>
    </xf>
    <xf numFmtId="0" fontId="3" fillId="4" borderId="3" xfId="0" applyFont="1" applyFill="1" applyBorder="1" applyAlignment="1">
      <alignment horizontal="center"/>
    </xf>
    <xf numFmtId="0" fontId="3" fillId="2" borderId="4" xfId="0" applyFont="1" applyFill="1" applyBorder="1" applyAlignment="1">
      <alignment horizontal="center"/>
    </xf>
    <xf numFmtId="0" fontId="3" fillId="3" borderId="5" xfId="0" applyFont="1" applyFill="1" applyBorder="1" applyAlignment="1">
      <alignment horizontal="center"/>
    </xf>
    <xf numFmtId="0" fontId="3" fillId="3" borderId="6" xfId="0" applyFont="1" applyFill="1" applyBorder="1" applyAlignment="1">
      <alignment horizontal="center"/>
    </xf>
    <xf numFmtId="0" fontId="3" fillId="4" borderId="5" xfId="0" applyFont="1" applyFill="1" applyBorder="1" applyAlignment="1">
      <alignment horizontal="center"/>
    </xf>
    <xf numFmtId="0" fontId="3" fillId="4" borderId="6" xfId="0" applyFont="1" applyFill="1" applyBorder="1" applyAlignment="1">
      <alignment horizontal="center"/>
    </xf>
    <xf numFmtId="0" fontId="3" fillId="2" borderId="7" xfId="0" applyFont="1" applyFill="1" applyBorder="1" applyAlignment="1">
      <alignment horizontal="center"/>
    </xf>
    <xf numFmtId="0" fontId="3" fillId="3" borderId="8" xfId="0" applyFont="1" applyFill="1" applyBorder="1" applyAlignment="1">
      <alignment horizontal="center"/>
    </xf>
    <xf numFmtId="0" fontId="3" fillId="3" borderId="9" xfId="0" applyFont="1" applyFill="1" applyBorder="1" applyAlignment="1">
      <alignment horizontal="center"/>
    </xf>
    <xf numFmtId="0" fontId="3" fillId="4" borderId="8" xfId="0" applyFont="1" applyFill="1" applyBorder="1" applyAlignment="1">
      <alignment horizontal="center"/>
    </xf>
    <xf numFmtId="0" fontId="3" fillId="4" borderId="9" xfId="0" applyFont="1" applyFill="1" applyBorder="1" applyAlignment="1">
      <alignment horizontal="center"/>
    </xf>
    <xf numFmtId="0" fontId="3" fillId="3" borderId="8" xfId="0" applyFont="1" applyFill="1" applyBorder="1"/>
    <xf numFmtId="0" fontId="3" fillId="4" borderId="8" xfId="0" applyFont="1" applyFill="1" applyBorder="1"/>
    <xf numFmtId="0" fontId="3" fillId="3" borderId="9" xfId="0" applyFont="1" applyFill="1" applyBorder="1"/>
    <xf numFmtId="0" fontId="3" fillId="3" borderId="5" xfId="0" applyFont="1" applyFill="1" applyBorder="1"/>
    <xf numFmtId="0" fontId="3" fillId="3" borderId="6" xfId="0" applyFont="1" applyFill="1" applyBorder="1"/>
    <xf numFmtId="17" fontId="2" fillId="4" borderId="10" xfId="0" applyNumberFormat="1" applyFont="1" applyFill="1" applyBorder="1" applyAlignment="1">
      <alignment horizontal="center"/>
    </xf>
    <xf numFmtId="17" fontId="10" fillId="5" borderId="11" xfId="0" applyNumberFormat="1" applyFont="1" applyFill="1" applyBorder="1" applyAlignment="1">
      <alignment horizontal="center"/>
    </xf>
    <xf numFmtId="17" fontId="11" fillId="3" borderId="12" xfId="0" applyNumberFormat="1" applyFont="1" applyFill="1" applyBorder="1" applyAlignment="1">
      <alignment horizontal="center"/>
    </xf>
    <xf numFmtId="0" fontId="3" fillId="2" borderId="8" xfId="0" applyFont="1" applyFill="1" applyBorder="1" applyAlignment="1">
      <alignment horizontal="center"/>
    </xf>
    <xf numFmtId="0" fontId="3" fillId="2" borderId="5" xfId="0" applyFont="1" applyFill="1" applyBorder="1" applyAlignment="1">
      <alignment horizontal="center"/>
    </xf>
    <xf numFmtId="0" fontId="12" fillId="0" borderId="0" xfId="0" applyFont="1"/>
    <xf numFmtId="0" fontId="2" fillId="0" borderId="0" xfId="0" applyFont="1"/>
    <xf numFmtId="10" fontId="2" fillId="0" borderId="0" xfId="0" applyNumberFormat="1" applyFont="1"/>
    <xf numFmtId="9" fontId="2" fillId="0" borderId="0" xfId="0" applyNumberFormat="1" applyFont="1" applyAlignment="1">
      <alignment horizontal="center"/>
    </xf>
    <xf numFmtId="0" fontId="2" fillId="0" borderId="0" xfId="0" applyFont="1" applyAlignment="1">
      <alignment horizontal="center"/>
    </xf>
    <xf numFmtId="0" fontId="15" fillId="0" borderId="0" xfId="0" applyFont="1"/>
    <xf numFmtId="10" fontId="11" fillId="3" borderId="0" xfId="0" applyNumberFormat="1" applyFont="1" applyFill="1" applyBorder="1" applyAlignment="1">
      <alignment horizontal="center"/>
    </xf>
    <xf numFmtId="10" fontId="2" fillId="6" borderId="7" xfId="1" applyNumberFormat="1" applyFont="1" applyFill="1" applyBorder="1" applyAlignment="1">
      <alignment horizontal="center"/>
    </xf>
    <xf numFmtId="0" fontId="11" fillId="0" borderId="0" xfId="0" applyFont="1"/>
    <xf numFmtId="10" fontId="15" fillId="7" borderId="4" xfId="0" applyNumberFormat="1" applyFont="1" applyFill="1" applyBorder="1" applyAlignment="1">
      <alignment horizontal="center"/>
    </xf>
    <xf numFmtId="10" fontId="11" fillId="3" borderId="4" xfId="0" applyNumberFormat="1" applyFont="1" applyFill="1" applyBorder="1" applyAlignment="1">
      <alignment horizontal="center"/>
    </xf>
    <xf numFmtId="10" fontId="2" fillId="6" borderId="4" xfId="1" applyNumberFormat="1" applyFont="1" applyFill="1" applyBorder="1" applyAlignment="1">
      <alignment horizontal="center"/>
    </xf>
    <xf numFmtId="0" fontId="3" fillId="0" borderId="0" xfId="0" applyFont="1" applyFill="1" applyBorder="1" applyAlignment="1">
      <alignment horizontal="left"/>
    </xf>
    <xf numFmtId="10" fontId="15" fillId="0" borderId="0" xfId="0" applyNumberFormat="1" applyFont="1" applyFill="1" applyBorder="1" applyAlignment="1">
      <alignment horizontal="left"/>
    </xf>
    <xf numFmtId="10" fontId="11" fillId="0" borderId="0" xfId="0" applyNumberFormat="1" applyFont="1" applyFill="1" applyBorder="1" applyAlignment="1">
      <alignment horizontal="left"/>
    </xf>
    <xf numFmtId="10" fontId="2" fillId="0" borderId="0" xfId="1" applyNumberFormat="1" applyFont="1" applyFill="1" applyBorder="1" applyAlignment="1">
      <alignment horizontal="left"/>
    </xf>
    <xf numFmtId="10" fontId="16" fillId="0" borderId="0" xfId="0" applyNumberFormat="1" applyFont="1" applyFill="1" applyBorder="1" applyAlignment="1">
      <alignment horizontal="left"/>
    </xf>
    <xf numFmtId="0" fontId="3" fillId="0" borderId="0" xfId="0" applyFont="1" applyAlignment="1">
      <alignment horizontal="left"/>
    </xf>
    <xf numFmtId="10" fontId="2" fillId="0" borderId="0" xfId="0" applyNumberFormat="1" applyFont="1" applyAlignment="1">
      <alignment horizontal="center"/>
    </xf>
    <xf numFmtId="0" fontId="3" fillId="0" borderId="0" xfId="0" applyFont="1" applyAlignment="1">
      <alignment horizontal="center"/>
    </xf>
    <xf numFmtId="10" fontId="11" fillId="3" borderId="13" xfId="0" applyNumberFormat="1" applyFont="1" applyFill="1" applyBorder="1" applyAlignment="1">
      <alignment horizontal="center"/>
    </xf>
    <xf numFmtId="10" fontId="3" fillId="2" borderId="7" xfId="0" applyNumberFormat="1" applyFont="1" applyFill="1" applyBorder="1" applyAlignment="1">
      <alignment horizontal="center"/>
    </xf>
    <xf numFmtId="10" fontId="3" fillId="2" borderId="4" xfId="0" applyNumberFormat="1" applyFont="1" applyFill="1" applyBorder="1" applyAlignment="1">
      <alignment horizontal="center"/>
    </xf>
    <xf numFmtId="10" fontId="3" fillId="0" borderId="0" xfId="0" applyNumberFormat="1" applyFont="1"/>
    <xf numFmtId="9" fontId="3" fillId="0" borderId="0" xfId="0" applyNumberFormat="1" applyFont="1"/>
    <xf numFmtId="10" fontId="2" fillId="6" borderId="8" xfId="1" applyNumberFormat="1" applyFont="1" applyFill="1" applyBorder="1" applyAlignment="1">
      <alignment horizontal="center"/>
    </xf>
    <xf numFmtId="10" fontId="16" fillId="8" borderId="14" xfId="0" applyNumberFormat="1" applyFont="1" applyFill="1" applyBorder="1" applyAlignment="1">
      <alignment horizontal="center"/>
    </xf>
    <xf numFmtId="10" fontId="18" fillId="3" borderId="0" xfId="1" applyNumberFormat="1" applyFont="1" applyFill="1" applyBorder="1" applyAlignment="1">
      <alignment horizontal="center"/>
    </xf>
    <xf numFmtId="10" fontId="16" fillId="9" borderId="14" xfId="0" applyNumberFormat="1" applyFont="1" applyFill="1" applyBorder="1" applyAlignment="1">
      <alignment horizontal="center"/>
    </xf>
    <xf numFmtId="10" fontId="15" fillId="10" borderId="0" xfId="1" applyNumberFormat="1" applyFont="1" applyFill="1" applyBorder="1" applyAlignment="1">
      <alignment horizontal="center"/>
    </xf>
    <xf numFmtId="10" fontId="16" fillId="11" borderId="14" xfId="1" applyNumberFormat="1" applyFont="1" applyFill="1" applyBorder="1" applyAlignment="1">
      <alignment horizontal="center"/>
    </xf>
    <xf numFmtId="10" fontId="2" fillId="6" borderId="5" xfId="1" applyNumberFormat="1" applyFont="1" applyFill="1" applyBorder="1" applyAlignment="1">
      <alignment horizontal="center"/>
    </xf>
    <xf numFmtId="10" fontId="16" fillId="8" borderId="15" xfId="0" applyNumberFormat="1" applyFont="1" applyFill="1" applyBorder="1" applyAlignment="1">
      <alignment horizontal="center"/>
    </xf>
    <xf numFmtId="10" fontId="18" fillId="3" borderId="13" xfId="1" applyNumberFormat="1" applyFont="1" applyFill="1" applyBorder="1" applyAlignment="1">
      <alignment horizontal="center"/>
    </xf>
    <xf numFmtId="10" fontId="16" fillId="9" borderId="15" xfId="0" applyNumberFormat="1" applyFont="1" applyFill="1" applyBorder="1" applyAlignment="1">
      <alignment horizontal="center"/>
    </xf>
    <xf numFmtId="10" fontId="15" fillId="10" borderId="13" xfId="1" applyNumberFormat="1" applyFont="1" applyFill="1" applyBorder="1" applyAlignment="1">
      <alignment horizontal="center"/>
    </xf>
    <xf numFmtId="10" fontId="16" fillId="11" borderId="15" xfId="1" applyNumberFormat="1" applyFont="1" applyFill="1" applyBorder="1" applyAlignment="1">
      <alignment horizontal="center"/>
    </xf>
    <xf numFmtId="0" fontId="9" fillId="0" borderId="0" xfId="0" quotePrefix="1" applyFont="1" applyAlignment="1">
      <alignment horizontal="left"/>
    </xf>
    <xf numFmtId="0" fontId="9" fillId="0" borderId="0" xfId="0" applyFont="1" applyAlignment="1">
      <alignment horizontal="center"/>
    </xf>
    <xf numFmtId="0" fontId="19" fillId="0" borderId="0" xfId="0" applyFont="1" applyAlignment="1">
      <alignment horizontal="center"/>
    </xf>
    <xf numFmtId="0" fontId="19" fillId="0" borderId="0" xfId="0" quotePrefix="1" applyFont="1" applyAlignment="1">
      <alignment horizontal="center"/>
    </xf>
    <xf numFmtId="0" fontId="3" fillId="0" borderId="16" xfId="0" applyFont="1" applyBorder="1" applyAlignment="1">
      <alignment horizontal="center"/>
    </xf>
    <xf numFmtId="0" fontId="3" fillId="0" borderId="17" xfId="0" applyFont="1" applyBorder="1" applyAlignment="1">
      <alignment horizontal="center"/>
    </xf>
    <xf numFmtId="0" fontId="3" fillId="0" borderId="18" xfId="0" applyFont="1" applyBorder="1" applyAlignment="1">
      <alignment horizontal="center"/>
    </xf>
    <xf numFmtId="0" fontId="3" fillId="0" borderId="19" xfId="0" applyFont="1" applyBorder="1" applyAlignment="1">
      <alignment horizontal="center"/>
    </xf>
    <xf numFmtId="10" fontId="3" fillId="0" borderId="19" xfId="0" applyNumberFormat="1" applyFont="1" applyBorder="1" applyAlignment="1">
      <alignment horizontal="center"/>
    </xf>
    <xf numFmtId="0" fontId="3" fillId="0" borderId="18" xfId="0" quotePrefix="1" applyFont="1" applyBorder="1" applyAlignment="1">
      <alignment horizontal="center"/>
    </xf>
    <xf numFmtId="0" fontId="3" fillId="0" borderId="20" xfId="0" quotePrefix="1" applyFont="1" applyBorder="1" applyAlignment="1">
      <alignment horizontal="center"/>
    </xf>
    <xf numFmtId="0" fontId="3" fillId="0" borderId="21" xfId="0" applyFont="1" applyBorder="1" applyAlignment="1">
      <alignment horizontal="center"/>
    </xf>
    <xf numFmtId="10" fontId="3" fillId="0" borderId="21" xfId="0" quotePrefix="1" applyNumberFormat="1" applyFont="1" applyBorder="1" applyAlignment="1">
      <alignment horizontal="center"/>
    </xf>
    <xf numFmtId="0" fontId="3" fillId="0" borderId="0" xfId="0" quotePrefix="1" applyFont="1" applyFill="1" applyAlignment="1">
      <alignment horizontal="center"/>
    </xf>
    <xf numFmtId="0" fontId="3" fillId="0" borderId="0" xfId="0" applyFont="1" applyFill="1" applyAlignment="1">
      <alignment horizontal="center"/>
    </xf>
    <xf numFmtId="0" fontId="3" fillId="0" borderId="0" xfId="0" applyFont="1" applyFill="1" applyAlignment="1">
      <alignment horizontal="left"/>
    </xf>
    <xf numFmtId="0" fontId="3" fillId="0" borderId="0" xfId="0" applyFont="1" applyFill="1"/>
    <xf numFmtId="0" fontId="3" fillId="0" borderId="0" xfId="0" quotePrefix="1" applyFont="1" applyFill="1" applyAlignment="1"/>
    <xf numFmtId="0" fontId="3" fillId="0" borderId="0" xfId="0" applyFont="1" applyFill="1" applyAlignment="1"/>
    <xf numFmtId="0" fontId="3" fillId="0" borderId="0" xfId="0" applyFont="1" applyAlignment="1"/>
    <xf numFmtId="0" fontId="13" fillId="0" borderId="0" xfId="0" quotePrefix="1" applyFont="1" applyAlignment="1">
      <alignment horizontal="center"/>
    </xf>
    <xf numFmtId="164" fontId="3" fillId="0" borderId="0" xfId="0" applyNumberFormat="1" applyFont="1" applyAlignment="1">
      <alignment horizontal="center"/>
    </xf>
    <xf numFmtId="0" fontId="20" fillId="0" borderId="0" xfId="0" applyFont="1"/>
    <xf numFmtId="0" fontId="5" fillId="2" borderId="10" xfId="0" applyFont="1" applyFill="1" applyBorder="1" applyAlignment="1">
      <alignment horizontal="center"/>
    </xf>
    <xf numFmtId="0" fontId="3" fillId="2" borderId="10" xfId="0" applyFont="1" applyFill="1" applyBorder="1" applyAlignment="1">
      <alignment horizontal="center" wrapText="1"/>
    </xf>
    <xf numFmtId="0" fontId="11" fillId="3" borderId="22" xfId="0" applyFont="1" applyFill="1" applyBorder="1" applyAlignment="1">
      <alignment horizontal="center" wrapText="1"/>
    </xf>
    <xf numFmtId="0" fontId="2" fillId="6" borderId="11" xfId="0" applyFont="1" applyFill="1" applyBorder="1" applyAlignment="1">
      <alignment horizontal="center" wrapText="1"/>
    </xf>
    <xf numFmtId="164" fontId="2" fillId="0" borderId="0" xfId="0" applyNumberFormat="1" applyFont="1" applyAlignment="1">
      <alignment horizontal="center"/>
    </xf>
    <xf numFmtId="0" fontId="22" fillId="0" borderId="0" xfId="0" applyFont="1"/>
    <xf numFmtId="0" fontId="3" fillId="2" borderId="11" xfId="0" applyFont="1" applyFill="1" applyBorder="1" applyAlignment="1">
      <alignment horizontal="center" wrapText="1"/>
    </xf>
    <xf numFmtId="0" fontId="18" fillId="3" borderId="22" xfId="0" applyFont="1" applyFill="1" applyBorder="1" applyAlignment="1">
      <alignment horizontal="center" wrapText="1"/>
    </xf>
    <xf numFmtId="0" fontId="15" fillId="10" borderId="22" xfId="0" applyFont="1" applyFill="1" applyBorder="1" applyAlignment="1">
      <alignment horizontal="center" wrapText="1"/>
    </xf>
    <xf numFmtId="0" fontId="2" fillId="6" borderId="10" xfId="0" applyFont="1" applyFill="1" applyBorder="1" applyAlignment="1">
      <alignment horizontal="center" wrapText="1"/>
    </xf>
    <xf numFmtId="0" fontId="16" fillId="8" borderId="23" xfId="0" applyFont="1" applyFill="1" applyBorder="1" applyAlignment="1">
      <alignment horizontal="center" wrapText="1"/>
    </xf>
    <xf numFmtId="0" fontId="16" fillId="9" borderId="23" xfId="0" applyFont="1" applyFill="1" applyBorder="1" applyAlignment="1">
      <alignment horizontal="center" wrapText="1"/>
    </xf>
    <xf numFmtId="0" fontId="16" fillId="11" borderId="23" xfId="0" applyFont="1" applyFill="1" applyBorder="1" applyAlignment="1">
      <alignment horizontal="center" wrapText="1"/>
    </xf>
    <xf numFmtId="0" fontId="2" fillId="0" borderId="13" xfId="0" applyFont="1" applyBorder="1"/>
    <xf numFmtId="0" fontId="2" fillId="0" borderId="13" xfId="0" applyFont="1" applyBorder="1" applyAlignment="1">
      <alignment horizontal="center"/>
    </xf>
    <xf numFmtId="166" fontId="3" fillId="0" borderId="0" xfId="0" applyNumberFormat="1" applyFont="1" applyFill="1" applyAlignment="1">
      <alignment horizontal="center"/>
    </xf>
    <xf numFmtId="0" fontId="13" fillId="12" borderId="10" xfId="0" quotePrefix="1" applyFont="1" applyFill="1" applyBorder="1" applyAlignment="1">
      <alignment horizontal="center"/>
    </xf>
    <xf numFmtId="0" fontId="3" fillId="12" borderId="22" xfId="0" applyFont="1" applyFill="1" applyBorder="1" applyAlignment="1">
      <alignment horizontal="center"/>
    </xf>
    <xf numFmtId="10" fontId="3" fillId="12" borderId="12" xfId="0" applyNumberFormat="1" applyFont="1" applyFill="1" applyBorder="1" applyAlignment="1">
      <alignment horizontal="center"/>
    </xf>
    <xf numFmtId="0" fontId="9" fillId="0" borderId="0" xfId="0" applyFont="1" applyAlignment="1">
      <alignment vertical="center" wrapText="1"/>
    </xf>
    <xf numFmtId="0" fontId="6" fillId="0" borderId="0" xfId="0" applyFont="1" applyAlignment="1"/>
    <xf numFmtId="9" fontId="25" fillId="0" borderId="0" xfId="0" applyNumberFormat="1" applyFont="1" applyAlignment="1">
      <alignment horizontal="center"/>
    </xf>
    <xf numFmtId="0" fontId="25" fillId="0" borderId="0" xfId="0" applyFont="1" applyAlignment="1">
      <alignment horizontal="center"/>
    </xf>
    <xf numFmtId="164" fontId="2" fillId="4" borderId="8" xfId="0" applyNumberFormat="1" applyFont="1" applyFill="1" applyBorder="1" applyAlignment="1">
      <alignment horizontal="center"/>
    </xf>
    <xf numFmtId="164" fontId="11" fillId="3" borderId="24" xfId="0" applyNumberFormat="1" applyFont="1" applyFill="1" applyBorder="1" applyAlignment="1">
      <alignment horizontal="center"/>
    </xf>
    <xf numFmtId="164" fontId="10" fillId="5" borderId="7" xfId="0" applyNumberFormat="1" applyFont="1" applyFill="1" applyBorder="1" applyAlignment="1">
      <alignment horizontal="center"/>
    </xf>
    <xf numFmtId="164" fontId="2" fillId="4" borderId="5" xfId="0" applyNumberFormat="1" applyFont="1" applyFill="1" applyBorder="1" applyAlignment="1">
      <alignment horizontal="center"/>
    </xf>
    <xf numFmtId="164" fontId="11" fillId="3" borderId="25" xfId="0" applyNumberFormat="1" applyFont="1" applyFill="1" applyBorder="1" applyAlignment="1">
      <alignment horizontal="center"/>
    </xf>
    <xf numFmtId="164" fontId="10" fillId="5" borderId="4" xfId="0" applyNumberFormat="1" applyFont="1" applyFill="1" applyBorder="1" applyAlignment="1">
      <alignment horizontal="center"/>
    </xf>
    <xf numFmtId="0" fontId="26" fillId="10" borderId="12" xfId="0" applyFont="1" applyFill="1" applyBorder="1" applyAlignment="1">
      <alignment horizontal="center" wrapText="1"/>
    </xf>
    <xf numFmtId="10" fontId="26" fillId="10" borderId="24" xfId="0" applyNumberFormat="1" applyFont="1" applyFill="1" applyBorder="1" applyAlignment="1">
      <alignment horizontal="center"/>
    </xf>
    <xf numFmtId="10" fontId="26" fillId="10" borderId="25" xfId="0" applyNumberFormat="1" applyFont="1" applyFill="1" applyBorder="1" applyAlignment="1">
      <alignment horizontal="center"/>
    </xf>
    <xf numFmtId="0" fontId="8" fillId="7" borderId="11" xfId="0" applyFont="1" applyFill="1" applyBorder="1" applyAlignment="1">
      <alignment horizontal="center" wrapText="1"/>
    </xf>
    <xf numFmtId="10" fontId="8" fillId="7" borderId="7" xfId="0" applyNumberFormat="1" applyFont="1" applyFill="1" applyBorder="1" applyAlignment="1">
      <alignment horizontal="center"/>
    </xf>
    <xf numFmtId="10" fontId="8" fillId="7" borderId="4" xfId="0" applyNumberFormat="1" applyFont="1" applyFill="1" applyBorder="1" applyAlignment="1">
      <alignment horizontal="center"/>
    </xf>
    <xf numFmtId="0" fontId="26" fillId="7" borderId="11" xfId="0" applyFont="1" applyFill="1" applyBorder="1" applyAlignment="1">
      <alignment horizontal="center" wrapText="1"/>
    </xf>
    <xf numFmtId="10" fontId="26" fillId="7" borderId="7" xfId="0" applyNumberFormat="1" applyFont="1" applyFill="1" applyBorder="1" applyAlignment="1">
      <alignment horizontal="center"/>
    </xf>
    <xf numFmtId="10" fontId="26" fillId="7" borderId="4" xfId="0" applyNumberFormat="1" applyFont="1" applyFill="1" applyBorder="1" applyAlignment="1">
      <alignment horizontal="center"/>
    </xf>
    <xf numFmtId="0" fontId="9" fillId="0" borderId="0" xfId="0" applyFont="1" applyAlignment="1">
      <alignment horizontal="left" vertical="center" wrapText="1"/>
    </xf>
    <xf numFmtId="14" fontId="25" fillId="0" borderId="0" xfId="0" quotePrefix="1" applyNumberFormat="1" applyFont="1" applyFill="1" applyAlignment="1">
      <alignment horizontal="center"/>
    </xf>
    <xf numFmtId="0" fontId="3" fillId="0" borderId="0" xfId="0" applyFont="1" applyFill="1" applyBorder="1" applyAlignment="1">
      <alignment horizontal="center"/>
    </xf>
    <xf numFmtId="10" fontId="15" fillId="0" borderId="0" xfId="0" applyNumberFormat="1" applyFont="1" applyFill="1" applyBorder="1" applyAlignment="1">
      <alignment horizontal="center"/>
    </xf>
    <xf numFmtId="10" fontId="11" fillId="0" borderId="0" xfId="0" applyNumberFormat="1" applyFont="1" applyFill="1" applyBorder="1" applyAlignment="1">
      <alignment horizontal="center"/>
    </xf>
    <xf numFmtId="10" fontId="2" fillId="0" borderId="0" xfId="1" applyNumberFormat="1" applyFont="1" applyFill="1" applyBorder="1" applyAlignment="1">
      <alignment horizontal="center"/>
    </xf>
    <xf numFmtId="10" fontId="26" fillId="0" borderId="0" xfId="0" applyNumberFormat="1" applyFont="1" applyFill="1" applyBorder="1" applyAlignment="1">
      <alignment horizontal="center"/>
    </xf>
    <xf numFmtId="10" fontId="16" fillId="0" borderId="0" xfId="0" applyNumberFormat="1" applyFont="1" applyFill="1" applyBorder="1" applyAlignment="1">
      <alignment horizontal="center"/>
    </xf>
    <xf numFmtId="10" fontId="18" fillId="0" borderId="0" xfId="1" applyNumberFormat="1" applyFont="1" applyFill="1" applyBorder="1" applyAlignment="1">
      <alignment horizontal="center"/>
    </xf>
    <xf numFmtId="10" fontId="15" fillId="0" borderId="0" xfId="1" applyNumberFormat="1" applyFont="1" applyFill="1" applyBorder="1" applyAlignment="1">
      <alignment horizontal="center"/>
    </xf>
    <xf numFmtId="10" fontId="16" fillId="0" borderId="0" xfId="1" applyNumberFormat="1" applyFont="1" applyFill="1" applyBorder="1" applyAlignment="1">
      <alignment horizontal="center"/>
    </xf>
    <xf numFmtId="0" fontId="9" fillId="0" borderId="0" xfId="0" applyFont="1" applyAlignment="1">
      <alignment horizontal="left" vertical="center" wrapText="1"/>
    </xf>
    <xf numFmtId="22" fontId="5" fillId="0" borderId="0" xfId="0" applyNumberFormat="1" applyFont="1" applyAlignment="1">
      <alignment horizontal="center"/>
    </xf>
    <xf numFmtId="0" fontId="6" fillId="0" borderId="0" xfId="0" applyFont="1" applyAlignment="1">
      <alignment horizontal="center"/>
    </xf>
    <xf numFmtId="0" fontId="23" fillId="0" borderId="0" xfId="0" applyFont="1" applyAlignment="1">
      <alignment horizontal="left" vertical="center" wrapText="1"/>
    </xf>
    <xf numFmtId="0" fontId="2" fillId="0" borderId="13" xfId="0" applyFont="1" applyBorder="1" applyAlignment="1">
      <alignment horizontal="left"/>
    </xf>
  </cellXfs>
  <cellStyles count="2">
    <cellStyle name="Normal" xfId="0" builtinId="0"/>
    <cellStyle name="Percent" xfId="1"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100" b="1" i="0" u="none" strike="noStrike" baseline="0">
                <a:solidFill>
                  <a:srgbClr val="000000"/>
                </a:solidFill>
                <a:latin typeface="Arial"/>
                <a:ea typeface="Arial"/>
                <a:cs typeface="Arial"/>
              </a:defRPr>
            </a:pPr>
            <a:r>
              <a:rPr lang="en-US"/>
              <a:t>When Inflation Is Expected To Increase</a:t>
            </a:r>
          </a:p>
        </c:rich>
      </c:tx>
      <c:layout>
        <c:manualLayout>
          <c:xMode val="edge"/>
          <c:yMode val="edge"/>
          <c:x val="0.2957540263543193"/>
          <c:y val="3.4883720930232558E-2"/>
        </c:manualLayout>
      </c:layout>
      <c:spPr>
        <a:noFill/>
        <a:ln w="25400">
          <a:noFill/>
        </a:ln>
      </c:spPr>
    </c:title>
    <c:plotArea>
      <c:layout>
        <c:manualLayout>
          <c:layoutTarget val="inner"/>
          <c:xMode val="edge"/>
          <c:yMode val="edge"/>
          <c:x val="0.11420204978038109"/>
          <c:y val="0.25"/>
          <c:w val="0.67935578330893165"/>
          <c:h val="0.60174418604651414"/>
        </c:manualLayout>
      </c:layout>
      <c:lineChart>
        <c:grouping val="stacked"/>
        <c:ser>
          <c:idx val="1"/>
          <c:order val="0"/>
          <c:spPr>
            <a:ln w="25400">
              <a:solidFill>
                <a:srgbClr val="FF0000"/>
              </a:solidFill>
              <a:prstDash val="sysDash"/>
            </a:ln>
          </c:spPr>
          <c:marker>
            <c:symbol val="none"/>
          </c:marker>
          <c:val>
            <c:numRef>
              <c:f>'chapter 6 case study'!$B$92:$B$121</c:f>
              <c:numCache>
                <c:formatCode>0.00%</c:formatCode>
                <c:ptCount val="30"/>
              </c:numCache>
            </c:numRef>
          </c:val>
          <c:extLst xmlns:c16r2="http://schemas.microsoft.com/office/drawing/2015/06/chart">
            <c:ext xmlns:c16="http://schemas.microsoft.com/office/drawing/2014/chart" uri="{C3380CC4-5D6E-409C-BE32-E72D297353CC}">
              <c16:uniqueId val="{00000000-A04C-4363-A517-1EF021B5A114}"/>
            </c:ext>
          </c:extLst>
        </c:ser>
        <c:ser>
          <c:idx val="2"/>
          <c:order val="1"/>
          <c:spPr>
            <a:ln w="25400">
              <a:solidFill>
                <a:srgbClr val="008000"/>
              </a:solidFill>
              <a:prstDash val="sysDash"/>
            </a:ln>
          </c:spPr>
          <c:marker>
            <c:symbol val="none"/>
          </c:marker>
          <c:val>
            <c:numRef>
              <c:f>'chapter 6 case study'!$C$92:$C$121</c:f>
              <c:numCache>
                <c:formatCode>0.00%</c:formatCode>
                <c:ptCount val="30"/>
              </c:numCache>
            </c:numRef>
          </c:val>
          <c:extLst xmlns:c16r2="http://schemas.microsoft.com/office/drawing/2015/06/chart">
            <c:ext xmlns:c16="http://schemas.microsoft.com/office/drawing/2014/chart" uri="{C3380CC4-5D6E-409C-BE32-E72D297353CC}">
              <c16:uniqueId val="{00000001-A04C-4363-A517-1EF021B5A114}"/>
            </c:ext>
          </c:extLst>
        </c:ser>
        <c:ser>
          <c:idx val="3"/>
          <c:order val="2"/>
          <c:spPr>
            <a:ln w="38100">
              <a:solidFill>
                <a:srgbClr val="0000FF"/>
              </a:solidFill>
              <a:prstDash val="solid"/>
            </a:ln>
          </c:spPr>
          <c:marker>
            <c:symbol val="none"/>
          </c:marker>
          <c:val>
            <c:numRef>
              <c:f>'chapter 6 case study'!$D$92:$D$121</c:f>
              <c:numCache>
                <c:formatCode>0.00%</c:formatCode>
                <c:ptCount val="30"/>
              </c:numCache>
            </c:numRef>
          </c:val>
          <c:extLst xmlns:c16r2="http://schemas.microsoft.com/office/drawing/2015/06/chart">
            <c:ext xmlns:c16="http://schemas.microsoft.com/office/drawing/2014/chart" uri="{C3380CC4-5D6E-409C-BE32-E72D297353CC}">
              <c16:uniqueId val="{00000002-A04C-4363-A517-1EF021B5A114}"/>
            </c:ext>
          </c:extLst>
        </c:ser>
        <c:marker val="1"/>
        <c:axId val="165995648"/>
        <c:axId val="165997568"/>
      </c:lineChart>
      <c:catAx>
        <c:axId val="165995648"/>
        <c:scaling>
          <c:orientation val="minMax"/>
        </c:scaling>
        <c:axPos val="b"/>
        <c:title>
          <c:tx>
            <c:rich>
              <a:bodyPr/>
              <a:lstStyle/>
              <a:p>
                <a:pPr>
                  <a:defRPr sz="900" b="1" i="0" u="none" strike="noStrike" baseline="0">
                    <a:solidFill>
                      <a:srgbClr val="000000"/>
                    </a:solidFill>
                    <a:latin typeface="Arial"/>
                    <a:ea typeface="Arial"/>
                    <a:cs typeface="Arial"/>
                  </a:defRPr>
                </a:pPr>
                <a:r>
                  <a:rPr lang="en-US"/>
                  <a:t>Years to Maturity</a:t>
                </a:r>
              </a:p>
            </c:rich>
          </c:tx>
          <c:layout>
            <c:manualLayout>
              <c:xMode val="edge"/>
              <c:yMode val="edge"/>
              <c:x val="0.38213762811127377"/>
              <c:y val="0.91279069767442311"/>
            </c:manualLayout>
          </c:layout>
          <c:spPr>
            <a:noFill/>
            <a:ln w="25400">
              <a:noFill/>
            </a:ln>
          </c:spPr>
        </c:title>
        <c:tickLblPos val="none"/>
        <c:spPr>
          <a:ln w="3175">
            <a:solidFill>
              <a:srgbClr val="000000"/>
            </a:solidFill>
            <a:prstDash val="solid"/>
          </a:ln>
        </c:spPr>
        <c:crossAx val="165997568"/>
        <c:crosses val="autoZero"/>
        <c:auto val="1"/>
        <c:lblAlgn val="ctr"/>
        <c:lblOffset val="100"/>
        <c:tickLblSkip val="10"/>
        <c:tickMarkSkip val="10"/>
      </c:catAx>
      <c:valAx>
        <c:axId val="165997568"/>
        <c:scaling>
          <c:orientation val="minMax"/>
          <c:max val="8.0000000000000043E-2"/>
        </c:scaling>
        <c:axPos val="l"/>
        <c:title>
          <c:tx>
            <c:rich>
              <a:bodyPr rot="0" vert="horz"/>
              <a:lstStyle/>
              <a:p>
                <a:pPr algn="ctr">
                  <a:defRPr sz="800" b="0" i="0" u="none" strike="noStrike" baseline="0">
                    <a:solidFill>
                      <a:srgbClr val="000000"/>
                    </a:solidFill>
                    <a:latin typeface="Arial"/>
                    <a:ea typeface="Arial"/>
                    <a:cs typeface="Arial"/>
                  </a:defRPr>
                </a:pPr>
                <a:r>
                  <a:rPr lang="en-US"/>
                  <a:t>Interest Rate
(%)</a:t>
                </a:r>
              </a:p>
            </c:rich>
          </c:tx>
          <c:layout>
            <c:manualLayout>
              <c:xMode val="edge"/>
              <c:yMode val="edge"/>
              <c:x val="7.320644216691069E-2"/>
              <c:y val="0.13081395348837221"/>
            </c:manualLayout>
          </c:layout>
          <c:spPr>
            <a:noFill/>
            <a:ln w="25400">
              <a:noFill/>
            </a:ln>
          </c:spPr>
        </c:title>
        <c:numFmt formatCode="0%" sourceLinked="0"/>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n-US"/>
          </a:p>
        </c:txPr>
        <c:crossAx val="165995648"/>
        <c:crosses val="autoZero"/>
        <c:crossBetween val="midCat"/>
      </c:valAx>
      <c:spPr>
        <a:noFill/>
        <a:ln w="25400">
          <a:noFill/>
        </a:ln>
      </c:spPr>
    </c:plotArea>
    <c:plotVisOnly val="1"/>
    <c:dispBlanksAs val="zero"/>
  </c:chart>
  <c:spPr>
    <a:solidFill>
      <a:srgbClr val="FFFFFF"/>
    </a:solidFill>
    <a:ln w="3175">
      <a:solidFill>
        <a:srgbClr val="000000"/>
      </a:solidFill>
      <a:prstDash val="solid"/>
    </a:ln>
  </c:spPr>
  <c:txPr>
    <a:bodyPr/>
    <a:lstStyle/>
    <a:p>
      <a:pPr>
        <a:defRPr sz="1800" b="0" i="0" u="none" strike="noStrike" baseline="0">
          <a:solidFill>
            <a:srgbClr val="000000"/>
          </a:solidFill>
          <a:latin typeface="Arial"/>
          <a:ea typeface="Arial"/>
          <a:cs typeface="Arial"/>
        </a:defRPr>
      </a:pPr>
      <a:endParaRPr lang="en-US"/>
    </a:p>
  </c:txPr>
  <c:printSettings>
    <c:headerFooter alignWithMargins="0"/>
    <c:pageMargins b="1" l="0.75000000000000211" r="0.75000000000000211" t="1" header="0.5" footer="0.5"/>
    <c:pageSetup orientation="landscape" horizontalDpi="-4"/>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lang val="en-US"/>
  <c:chart>
    <c:autoTitleDeleted val="1"/>
    <c:plotArea>
      <c:layout>
        <c:manualLayout>
          <c:layoutTarget val="inner"/>
          <c:xMode val="edge"/>
          <c:yMode val="edge"/>
          <c:x val="0.14845036294539837"/>
          <c:y val="0.2882357080590936"/>
          <c:w val="0.81403001219509596"/>
          <c:h val="0.4705889111168895"/>
        </c:manualLayout>
      </c:layout>
      <c:scatterChart>
        <c:scatterStyle val="smoothMarker"/>
        <c:ser>
          <c:idx val="0"/>
          <c:order val="0"/>
          <c:tx>
            <c:v>Mar-80</c:v>
          </c:tx>
          <c:spPr>
            <a:ln w="25400">
              <a:solidFill>
                <a:srgbClr val="0000FF"/>
              </a:solidFill>
              <a:prstDash val="solid"/>
            </a:ln>
          </c:spPr>
          <c:marker>
            <c:symbol val="circle"/>
            <c:size val="4"/>
            <c:spPr>
              <a:solidFill>
                <a:srgbClr val="0000FF"/>
              </a:solidFill>
              <a:ln>
                <a:solidFill>
                  <a:srgbClr val="0000FF"/>
                </a:solidFill>
                <a:prstDash val="solid"/>
              </a:ln>
            </c:spPr>
          </c:marker>
          <c:xVal>
            <c:numRef>
              <c:f>'chapter 6 case study'!$B$28:$B$31</c:f>
              <c:numCache>
                <c:formatCode>General</c:formatCode>
                <c:ptCount val="4"/>
                <c:pt idx="0">
                  <c:v>1</c:v>
                </c:pt>
                <c:pt idx="1">
                  <c:v>5</c:v>
                </c:pt>
                <c:pt idx="2">
                  <c:v>10</c:v>
                </c:pt>
                <c:pt idx="3">
                  <c:v>30</c:v>
                </c:pt>
              </c:numCache>
            </c:numRef>
          </c:xVal>
          <c:yVal>
            <c:numRef>
              <c:f>'chapter 6 case study'!$C$28:$C$31</c:f>
              <c:numCache>
                <c:formatCode>0.0%</c:formatCode>
                <c:ptCount val="4"/>
                <c:pt idx="0">
                  <c:v>0.14000000000000001</c:v>
                </c:pt>
                <c:pt idx="1">
                  <c:v>0.13500000000000001</c:v>
                </c:pt>
                <c:pt idx="2">
                  <c:v>0.128</c:v>
                </c:pt>
                <c:pt idx="3">
                  <c:v>0.123</c:v>
                </c:pt>
              </c:numCache>
            </c:numRef>
          </c:yVal>
          <c:smooth val="1"/>
          <c:extLst xmlns:c16r2="http://schemas.microsoft.com/office/drawing/2015/06/chart">
            <c:ext xmlns:c16="http://schemas.microsoft.com/office/drawing/2014/chart" uri="{C3380CC4-5D6E-409C-BE32-E72D297353CC}">
              <c16:uniqueId val="{00000000-2727-4EBD-9064-E587AB86D081}"/>
            </c:ext>
          </c:extLst>
        </c:ser>
        <c:ser>
          <c:idx val="1"/>
          <c:order val="1"/>
          <c:tx>
            <c:v>Aug-99</c:v>
          </c:tx>
          <c:spPr>
            <a:ln w="25400">
              <a:solidFill>
                <a:srgbClr val="800080"/>
              </a:solidFill>
              <a:prstDash val="solid"/>
            </a:ln>
          </c:spPr>
          <c:marker>
            <c:symbol val="circle"/>
            <c:size val="4"/>
            <c:spPr>
              <a:solidFill>
                <a:srgbClr val="800080"/>
              </a:solidFill>
              <a:ln>
                <a:solidFill>
                  <a:srgbClr val="800080"/>
                </a:solidFill>
                <a:prstDash val="solid"/>
              </a:ln>
            </c:spPr>
          </c:marker>
          <c:xVal>
            <c:numRef>
              <c:f>'chapter 6 case study'!$B$28:$B$31</c:f>
              <c:numCache>
                <c:formatCode>General</c:formatCode>
                <c:ptCount val="4"/>
                <c:pt idx="0">
                  <c:v>1</c:v>
                </c:pt>
                <c:pt idx="1">
                  <c:v>5</c:v>
                </c:pt>
                <c:pt idx="2">
                  <c:v>10</c:v>
                </c:pt>
                <c:pt idx="3">
                  <c:v>30</c:v>
                </c:pt>
              </c:numCache>
            </c:numRef>
          </c:xVal>
          <c:yVal>
            <c:numRef>
              <c:f>'chapter 6 case study'!$E$28:$E$31</c:f>
              <c:numCache>
                <c:formatCode>0.0%</c:formatCode>
                <c:ptCount val="4"/>
                <c:pt idx="0">
                  <c:v>0.01</c:v>
                </c:pt>
                <c:pt idx="1">
                  <c:v>0.02</c:v>
                </c:pt>
                <c:pt idx="2">
                  <c:v>2.5000000000000001E-2</c:v>
                </c:pt>
                <c:pt idx="3">
                  <c:v>3.1E-2</c:v>
                </c:pt>
              </c:numCache>
            </c:numRef>
          </c:yVal>
          <c:smooth val="1"/>
          <c:extLst xmlns:c16r2="http://schemas.microsoft.com/office/drawing/2015/06/chart">
            <c:ext xmlns:c16="http://schemas.microsoft.com/office/drawing/2014/chart" uri="{C3380CC4-5D6E-409C-BE32-E72D297353CC}">
              <c16:uniqueId val="{00000001-2727-4EBD-9064-E587AB86D081}"/>
            </c:ext>
          </c:extLst>
        </c:ser>
        <c:ser>
          <c:idx val="2"/>
          <c:order val="2"/>
          <c:tx>
            <c:v>Feb-00</c:v>
          </c:tx>
          <c:spPr>
            <a:ln w="25400">
              <a:solidFill>
                <a:srgbClr val="008000"/>
              </a:solidFill>
              <a:prstDash val="solid"/>
            </a:ln>
          </c:spPr>
          <c:marker>
            <c:symbol val="circle"/>
            <c:size val="4"/>
            <c:spPr>
              <a:solidFill>
                <a:srgbClr val="008000"/>
              </a:solidFill>
              <a:ln>
                <a:solidFill>
                  <a:srgbClr val="008000"/>
                </a:solidFill>
                <a:prstDash val="solid"/>
              </a:ln>
            </c:spPr>
          </c:marker>
          <c:xVal>
            <c:numRef>
              <c:f>'chapter 6 case study'!$B$28:$B$31</c:f>
              <c:numCache>
                <c:formatCode>General</c:formatCode>
                <c:ptCount val="4"/>
                <c:pt idx="0">
                  <c:v>1</c:v>
                </c:pt>
                <c:pt idx="1">
                  <c:v>5</c:v>
                </c:pt>
                <c:pt idx="2">
                  <c:v>10</c:v>
                </c:pt>
                <c:pt idx="3">
                  <c:v>30</c:v>
                </c:pt>
              </c:numCache>
            </c:numRef>
          </c:xVal>
          <c:yVal>
            <c:numRef>
              <c:f>'chapter 6 case study'!$D$28:$D$31</c:f>
              <c:numCache>
                <c:formatCode>0.0%</c:formatCode>
                <c:ptCount val="4"/>
                <c:pt idx="0">
                  <c:v>6.1899999999999997E-2</c:v>
                </c:pt>
                <c:pt idx="1">
                  <c:v>6.7400000000000002E-2</c:v>
                </c:pt>
                <c:pt idx="2">
                  <c:v>6.6799999999999998E-2</c:v>
                </c:pt>
                <c:pt idx="3">
                  <c:v>6.3100000000000003E-2</c:v>
                </c:pt>
              </c:numCache>
            </c:numRef>
          </c:yVal>
          <c:smooth val="1"/>
          <c:extLst xmlns:c16r2="http://schemas.microsoft.com/office/drawing/2015/06/chart">
            <c:ext xmlns:c16="http://schemas.microsoft.com/office/drawing/2014/chart" uri="{C3380CC4-5D6E-409C-BE32-E72D297353CC}">
              <c16:uniqueId val="{00000002-2727-4EBD-9064-E587AB86D081}"/>
            </c:ext>
          </c:extLst>
        </c:ser>
        <c:axId val="166151680"/>
        <c:axId val="166153600"/>
      </c:scatterChart>
      <c:valAx>
        <c:axId val="166151680"/>
        <c:scaling>
          <c:orientation val="minMax"/>
          <c:max val="30"/>
        </c:scaling>
        <c:axPos val="b"/>
        <c:title>
          <c:tx>
            <c:rich>
              <a:bodyPr/>
              <a:lstStyle/>
              <a:p>
                <a:pPr>
                  <a:defRPr sz="850" b="0" i="0" u="none" strike="noStrike" baseline="0">
                    <a:solidFill>
                      <a:srgbClr val="000000"/>
                    </a:solidFill>
                    <a:latin typeface="Arial"/>
                    <a:ea typeface="Arial"/>
                    <a:cs typeface="Arial"/>
                  </a:defRPr>
                </a:pPr>
                <a:r>
                  <a:rPr lang="en-US"/>
                  <a:t>Years to Maturity</a:t>
                </a:r>
              </a:p>
            </c:rich>
          </c:tx>
          <c:layout>
            <c:manualLayout>
              <c:xMode val="edge"/>
              <c:yMode val="edge"/>
              <c:x val="0.79445419241028803"/>
              <c:y val="0.82353064690443101"/>
            </c:manualLayout>
          </c:layout>
          <c:spPr>
            <a:noFill/>
            <a:ln w="25400">
              <a:noFill/>
            </a:ln>
          </c:spPr>
        </c:title>
        <c:numFmt formatCode="General" sourceLinked="1"/>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66153600"/>
        <c:crosses val="autoZero"/>
        <c:crossBetween val="midCat"/>
      </c:valAx>
      <c:valAx>
        <c:axId val="166153600"/>
        <c:scaling>
          <c:orientation val="minMax"/>
          <c:max val="0.16"/>
        </c:scaling>
        <c:axPos val="l"/>
        <c:title>
          <c:tx>
            <c:rich>
              <a:bodyPr rot="0" vert="horz"/>
              <a:lstStyle/>
              <a:p>
                <a:pPr algn="ctr">
                  <a:defRPr sz="850" b="0" i="0" u="none" strike="noStrike" baseline="0">
                    <a:solidFill>
                      <a:srgbClr val="000000"/>
                    </a:solidFill>
                    <a:latin typeface="Arial"/>
                    <a:ea typeface="Arial"/>
                    <a:cs typeface="Arial"/>
                  </a:defRPr>
                </a:pPr>
                <a:r>
                  <a:rPr lang="en-US"/>
                  <a:t>Interest Rate
(%)</a:t>
                </a:r>
              </a:p>
            </c:rich>
          </c:tx>
          <c:layout>
            <c:manualLayout>
              <c:xMode val="edge"/>
              <c:yMode val="edge"/>
              <c:x val="4.5676998368678626E-2"/>
              <c:y val="0.16470619113787333"/>
            </c:manualLayout>
          </c:layout>
          <c:spPr>
            <a:noFill/>
            <a:ln w="25400">
              <a:noFill/>
            </a:ln>
          </c:spPr>
        </c:title>
        <c:numFmt formatCode="0%" sourceLinked="0"/>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66151680"/>
        <c:crosses val="autoZero"/>
        <c:crossBetween val="midCat"/>
      </c:valAx>
      <c:spPr>
        <a:noFill/>
        <a:ln w="25400">
          <a:noFill/>
        </a:ln>
      </c:spPr>
    </c:plotArea>
    <c:plotVisOnly val="1"/>
    <c:dispBlanksAs val="gap"/>
  </c:chart>
  <c:spPr>
    <a:solidFill>
      <a:srgbClr val="FFFFFF"/>
    </a:solidFill>
    <a:ln w="3175">
      <a:solidFill>
        <a:srgbClr val="000000"/>
      </a:solidFill>
      <a:prstDash val="solid"/>
    </a:ln>
  </c:spPr>
  <c:txPr>
    <a:bodyPr/>
    <a:lstStyle/>
    <a:p>
      <a:pPr>
        <a:defRPr sz="1625" b="0" i="0" u="none" strike="noStrike" baseline="0">
          <a:solidFill>
            <a:srgbClr val="000000"/>
          </a:solidFill>
          <a:latin typeface="Arial"/>
          <a:ea typeface="Arial"/>
          <a:cs typeface="Arial"/>
        </a:defRPr>
      </a:pPr>
      <a:endParaRPr lang="en-US"/>
    </a:p>
  </c:txPr>
  <c:printSettings>
    <c:headerFooter alignWithMargins="0"/>
    <c:pageMargins b="1" l="0.75000000000000211" r="0.75000000000000211" t="1" header="0.5" footer="0.5"/>
    <c:pageSetup orientation="landscape" horizontalDpi="-4"/>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100" b="1" i="0" u="none" strike="noStrike" baseline="0">
                <a:solidFill>
                  <a:srgbClr val="000000"/>
                </a:solidFill>
                <a:latin typeface="Arial"/>
                <a:ea typeface="Arial"/>
                <a:cs typeface="Arial"/>
              </a:defRPr>
            </a:pPr>
            <a:r>
              <a:rPr lang="en-US"/>
              <a:t>When Inflation Is Expected To Decrease</a:t>
            </a:r>
          </a:p>
        </c:rich>
      </c:tx>
      <c:layout>
        <c:manualLayout>
          <c:xMode val="edge"/>
          <c:yMode val="edge"/>
          <c:x val="0.29136163982430585"/>
          <c:y val="3.5294117647058851E-2"/>
        </c:manualLayout>
      </c:layout>
      <c:spPr>
        <a:noFill/>
        <a:ln w="25400">
          <a:noFill/>
        </a:ln>
      </c:spPr>
    </c:title>
    <c:plotArea>
      <c:layout>
        <c:manualLayout>
          <c:layoutTarget val="inner"/>
          <c:xMode val="edge"/>
          <c:yMode val="edge"/>
          <c:x val="0.10541727672035139"/>
          <c:y val="0.2500003590308475"/>
          <c:w val="0.68521229868228406"/>
          <c:h val="0.62058912653539744"/>
        </c:manualLayout>
      </c:layout>
      <c:lineChart>
        <c:grouping val="stacked"/>
        <c:ser>
          <c:idx val="1"/>
          <c:order val="0"/>
          <c:spPr>
            <a:ln w="25400">
              <a:solidFill>
                <a:srgbClr val="FF0000"/>
              </a:solidFill>
              <a:prstDash val="sysDash"/>
            </a:ln>
          </c:spPr>
          <c:marker>
            <c:symbol val="none"/>
          </c:marker>
          <c:cat>
            <c:numRef>
              <c:f>'chapter 6 case study'!$A$170:$A$199</c:f>
              <c:numCache>
                <c:formatCode>General</c:formatCode>
                <c:ptCount val="3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numCache>
            </c:numRef>
          </c:cat>
          <c:val>
            <c:numRef>
              <c:f>'chapter 6 case study'!$B$170:$B$199</c:f>
              <c:numCache>
                <c:formatCode>0.00%</c:formatCode>
                <c:ptCount val="30"/>
              </c:numCache>
            </c:numRef>
          </c:val>
          <c:extLst xmlns:c16r2="http://schemas.microsoft.com/office/drawing/2015/06/chart">
            <c:ext xmlns:c16="http://schemas.microsoft.com/office/drawing/2014/chart" uri="{C3380CC4-5D6E-409C-BE32-E72D297353CC}">
              <c16:uniqueId val="{00000000-B209-4C2B-90C9-F182CC294142}"/>
            </c:ext>
          </c:extLst>
        </c:ser>
        <c:ser>
          <c:idx val="2"/>
          <c:order val="1"/>
          <c:spPr>
            <a:ln w="25400">
              <a:solidFill>
                <a:srgbClr val="008000"/>
              </a:solidFill>
              <a:prstDash val="sysDash"/>
            </a:ln>
          </c:spPr>
          <c:marker>
            <c:symbol val="none"/>
          </c:marker>
          <c:cat>
            <c:numRef>
              <c:f>'chapter 6 case study'!$A$170:$A$199</c:f>
              <c:numCache>
                <c:formatCode>General</c:formatCode>
                <c:ptCount val="3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numCache>
            </c:numRef>
          </c:cat>
          <c:val>
            <c:numRef>
              <c:f>'chapter 6 case study'!$C$170:$C$199</c:f>
              <c:numCache>
                <c:formatCode>0.00%</c:formatCode>
                <c:ptCount val="30"/>
              </c:numCache>
            </c:numRef>
          </c:val>
          <c:extLst xmlns:c16r2="http://schemas.microsoft.com/office/drawing/2015/06/chart">
            <c:ext xmlns:c16="http://schemas.microsoft.com/office/drawing/2014/chart" uri="{C3380CC4-5D6E-409C-BE32-E72D297353CC}">
              <c16:uniqueId val="{00000001-B209-4C2B-90C9-F182CC294142}"/>
            </c:ext>
          </c:extLst>
        </c:ser>
        <c:ser>
          <c:idx val="3"/>
          <c:order val="2"/>
          <c:spPr>
            <a:ln w="38100">
              <a:solidFill>
                <a:srgbClr val="0000FF"/>
              </a:solidFill>
              <a:prstDash val="solid"/>
            </a:ln>
          </c:spPr>
          <c:marker>
            <c:symbol val="none"/>
          </c:marker>
          <c:cat>
            <c:numRef>
              <c:f>'chapter 6 case study'!$A$170:$A$199</c:f>
              <c:numCache>
                <c:formatCode>General</c:formatCode>
                <c:ptCount val="3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numCache>
            </c:numRef>
          </c:cat>
          <c:val>
            <c:numRef>
              <c:f>'chapter 6 case study'!$D$170:$D$199</c:f>
              <c:numCache>
                <c:formatCode>0.00%</c:formatCode>
                <c:ptCount val="30"/>
              </c:numCache>
            </c:numRef>
          </c:val>
          <c:extLst xmlns:c16r2="http://schemas.microsoft.com/office/drawing/2015/06/chart">
            <c:ext xmlns:c16="http://schemas.microsoft.com/office/drawing/2014/chart" uri="{C3380CC4-5D6E-409C-BE32-E72D297353CC}">
              <c16:uniqueId val="{00000002-B209-4C2B-90C9-F182CC294142}"/>
            </c:ext>
          </c:extLst>
        </c:ser>
        <c:marker val="1"/>
        <c:axId val="166247424"/>
        <c:axId val="166257792"/>
      </c:lineChart>
      <c:catAx>
        <c:axId val="166247424"/>
        <c:scaling>
          <c:orientation val="minMax"/>
        </c:scaling>
        <c:axPos val="b"/>
        <c:title>
          <c:tx>
            <c:rich>
              <a:bodyPr/>
              <a:lstStyle/>
              <a:p>
                <a:pPr>
                  <a:defRPr sz="900" b="1" i="0" u="none" strike="noStrike" baseline="0">
                    <a:solidFill>
                      <a:srgbClr val="000000"/>
                    </a:solidFill>
                    <a:latin typeface="Arial"/>
                    <a:ea typeface="Arial"/>
                    <a:cs typeface="Arial"/>
                  </a:defRPr>
                </a:pPr>
                <a:r>
                  <a:rPr lang="en-US"/>
                  <a:t>Years to Maturity</a:t>
                </a:r>
              </a:p>
            </c:rich>
          </c:tx>
          <c:layout>
            <c:manualLayout>
              <c:xMode val="edge"/>
              <c:yMode val="edge"/>
              <c:x val="0.37188872620790858"/>
              <c:y val="0.92353064690443099"/>
            </c:manualLayout>
          </c:layout>
          <c:spPr>
            <a:noFill/>
            <a:ln w="25400">
              <a:noFill/>
            </a:ln>
          </c:spPr>
        </c:title>
        <c:numFmt formatCode="General" sourceLinked="1"/>
        <c:tickLblPos val="none"/>
        <c:spPr>
          <a:ln w="3175">
            <a:solidFill>
              <a:srgbClr val="000000"/>
            </a:solidFill>
            <a:prstDash val="solid"/>
          </a:ln>
        </c:spPr>
        <c:crossAx val="166257792"/>
        <c:crosses val="autoZero"/>
        <c:auto val="1"/>
        <c:lblAlgn val="ctr"/>
        <c:lblOffset val="100"/>
        <c:tickLblSkip val="10"/>
        <c:tickMarkSkip val="10"/>
      </c:catAx>
      <c:valAx>
        <c:axId val="166257792"/>
        <c:scaling>
          <c:orientation val="minMax"/>
        </c:scaling>
        <c:axPos val="l"/>
        <c:title>
          <c:tx>
            <c:rich>
              <a:bodyPr rot="0" vert="horz"/>
              <a:lstStyle/>
              <a:p>
                <a:pPr algn="ctr">
                  <a:defRPr sz="800" b="0" i="0" u="none" strike="noStrike" baseline="0">
                    <a:solidFill>
                      <a:srgbClr val="000000"/>
                    </a:solidFill>
                    <a:latin typeface="Arial"/>
                    <a:ea typeface="Arial"/>
                    <a:cs typeface="Arial"/>
                  </a:defRPr>
                </a:pPr>
                <a:r>
                  <a:rPr lang="en-US"/>
                  <a:t>Interest Rate
(%)</a:t>
                </a:r>
              </a:p>
            </c:rich>
          </c:tx>
          <c:layout>
            <c:manualLayout>
              <c:xMode val="edge"/>
              <c:yMode val="edge"/>
              <c:x val="5.7101024890190533E-2"/>
              <c:y val="0.12058854407904894"/>
            </c:manualLayout>
          </c:layout>
          <c:spPr>
            <a:noFill/>
            <a:ln w="25400">
              <a:noFill/>
            </a:ln>
          </c:spPr>
        </c:title>
        <c:numFmt formatCode="0%" sourceLinked="0"/>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n-US"/>
          </a:p>
        </c:txPr>
        <c:crossAx val="166247424"/>
        <c:crosses val="autoZero"/>
        <c:crossBetween val="midCat"/>
      </c:valAx>
      <c:spPr>
        <a:noFill/>
        <a:ln w="25400">
          <a:noFill/>
        </a:ln>
      </c:spPr>
    </c:plotArea>
    <c:plotVisOnly val="1"/>
    <c:dispBlanksAs val="zero"/>
  </c:chart>
  <c:spPr>
    <a:solidFill>
      <a:srgbClr val="FFFFFF"/>
    </a:solidFill>
    <a:ln w="3175">
      <a:solidFill>
        <a:srgbClr val="000000"/>
      </a:solidFill>
      <a:prstDash val="solid"/>
    </a:ln>
  </c:spPr>
  <c:txPr>
    <a:bodyPr/>
    <a:lstStyle/>
    <a:p>
      <a:pPr>
        <a:defRPr sz="1775" b="0" i="0" u="none" strike="noStrike" baseline="0">
          <a:solidFill>
            <a:srgbClr val="000000"/>
          </a:solidFill>
          <a:latin typeface="Arial"/>
          <a:ea typeface="Arial"/>
          <a:cs typeface="Arial"/>
        </a:defRPr>
      </a:pPr>
      <a:endParaRPr lang="en-US"/>
    </a:p>
  </c:txPr>
  <c:printSettings>
    <c:headerFooter alignWithMargins="0"/>
    <c:pageMargins b="1" l="0.75000000000000211" r="0.75000000000000211" t="1" header="0.5" footer="0.5"/>
    <c:pageSetup orientation="landscape"/>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lang val="en-US"/>
  <c:chart>
    <c:autoTitleDeleted val="1"/>
    <c:plotArea>
      <c:layout>
        <c:manualLayout>
          <c:layoutTarget val="inner"/>
          <c:xMode val="edge"/>
          <c:yMode val="edge"/>
          <c:x val="0.12298682284041021"/>
          <c:y val="0.23262032085561488"/>
          <c:w val="0.8565153733528551"/>
          <c:h val="0.62299465240642182"/>
        </c:manualLayout>
      </c:layout>
      <c:scatterChart>
        <c:scatterStyle val="smoothMarker"/>
        <c:ser>
          <c:idx val="3"/>
          <c:order val="0"/>
          <c:spPr>
            <a:ln w="38100">
              <a:solidFill>
                <a:srgbClr val="0000FF"/>
              </a:solidFill>
              <a:prstDash val="solid"/>
            </a:ln>
          </c:spPr>
          <c:marker>
            <c:symbol val="none"/>
          </c:marker>
          <c:xVal>
            <c:numRef>
              <c:f>'chapter 6 case study'!$A$263:$A$292</c:f>
              <c:numCache>
                <c:formatCode>General</c:formatCode>
                <c:ptCount val="3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numCache>
            </c:numRef>
          </c:xVal>
          <c:yVal>
            <c:numRef>
              <c:f>'chapter 6 case study'!$E$263:$E$292</c:f>
              <c:numCache>
                <c:formatCode>0.00%</c:formatCode>
                <c:ptCount val="30"/>
              </c:numCache>
            </c:numRef>
          </c:yVal>
          <c:smooth val="1"/>
          <c:extLst xmlns:c16r2="http://schemas.microsoft.com/office/drawing/2015/06/chart">
            <c:ext xmlns:c16="http://schemas.microsoft.com/office/drawing/2014/chart" uri="{C3380CC4-5D6E-409C-BE32-E72D297353CC}">
              <c16:uniqueId val="{00000000-3007-4138-8629-1C40FCED6A18}"/>
            </c:ext>
          </c:extLst>
        </c:ser>
        <c:ser>
          <c:idx val="0"/>
          <c:order val="1"/>
          <c:spPr>
            <a:ln w="38100">
              <a:solidFill>
                <a:srgbClr val="008000"/>
              </a:solidFill>
              <a:prstDash val="solid"/>
            </a:ln>
          </c:spPr>
          <c:marker>
            <c:symbol val="none"/>
          </c:marker>
          <c:yVal>
            <c:numRef>
              <c:f>'chapter 6 case study'!$G$263:$G$292</c:f>
              <c:numCache>
                <c:formatCode>0.00%</c:formatCode>
                <c:ptCount val="30"/>
              </c:numCache>
            </c:numRef>
          </c:yVal>
          <c:smooth val="1"/>
          <c:extLst xmlns:c16r2="http://schemas.microsoft.com/office/drawing/2015/06/chart">
            <c:ext xmlns:c16="http://schemas.microsoft.com/office/drawing/2014/chart" uri="{C3380CC4-5D6E-409C-BE32-E72D297353CC}">
              <c16:uniqueId val="{00000001-3007-4138-8629-1C40FCED6A18}"/>
            </c:ext>
          </c:extLst>
        </c:ser>
        <c:ser>
          <c:idx val="1"/>
          <c:order val="2"/>
          <c:spPr>
            <a:ln w="38100">
              <a:solidFill>
                <a:srgbClr val="FF0000"/>
              </a:solidFill>
              <a:prstDash val="solid"/>
            </a:ln>
          </c:spPr>
          <c:marker>
            <c:symbol val="none"/>
          </c:marker>
          <c:yVal>
            <c:numRef>
              <c:f>'chapter 6 case study'!$I$263:$I$292</c:f>
              <c:numCache>
                <c:formatCode>0.00%</c:formatCode>
                <c:ptCount val="30"/>
              </c:numCache>
            </c:numRef>
          </c:yVal>
          <c:smooth val="1"/>
          <c:extLst xmlns:c16r2="http://schemas.microsoft.com/office/drawing/2015/06/chart">
            <c:ext xmlns:c16="http://schemas.microsoft.com/office/drawing/2014/chart" uri="{C3380CC4-5D6E-409C-BE32-E72D297353CC}">
              <c16:uniqueId val="{00000002-3007-4138-8629-1C40FCED6A18}"/>
            </c:ext>
          </c:extLst>
        </c:ser>
        <c:axId val="166343424"/>
        <c:axId val="166345344"/>
      </c:scatterChart>
      <c:valAx>
        <c:axId val="166343424"/>
        <c:scaling>
          <c:orientation val="minMax"/>
          <c:max val="30"/>
          <c:min val="1"/>
        </c:scaling>
        <c:axPos val="b"/>
        <c:title>
          <c:tx>
            <c:rich>
              <a:bodyPr/>
              <a:lstStyle/>
              <a:p>
                <a:pPr>
                  <a:defRPr sz="1000" b="1" i="0" u="none" strike="noStrike" baseline="0">
                    <a:solidFill>
                      <a:srgbClr val="000000"/>
                    </a:solidFill>
                    <a:latin typeface="Arial"/>
                    <a:ea typeface="Arial"/>
                    <a:cs typeface="Arial"/>
                  </a:defRPr>
                </a:pPr>
                <a:r>
                  <a:rPr lang="en-US"/>
                  <a:t>Years to Maturity</a:t>
                </a:r>
              </a:p>
            </c:rich>
          </c:tx>
          <c:layout>
            <c:manualLayout>
              <c:xMode val="edge"/>
              <c:yMode val="edge"/>
              <c:x val="0.47144948755490595"/>
              <c:y val="0.914438502673799"/>
            </c:manualLayout>
          </c:layout>
          <c:spPr>
            <a:noFill/>
            <a:ln w="25400">
              <a:noFill/>
            </a:ln>
          </c:spPr>
        </c:title>
        <c:numFmt formatCode="General" sourceLinked="1"/>
        <c:majorTickMark val="none"/>
        <c:tickLblPos val="none"/>
        <c:spPr>
          <a:ln w="3175">
            <a:solidFill>
              <a:srgbClr val="000000"/>
            </a:solidFill>
            <a:prstDash val="solid"/>
          </a:ln>
        </c:spPr>
        <c:crossAx val="166345344"/>
        <c:crosses val="autoZero"/>
        <c:crossBetween val="midCat"/>
      </c:valAx>
      <c:valAx>
        <c:axId val="166345344"/>
        <c:scaling>
          <c:orientation val="minMax"/>
        </c:scaling>
        <c:axPos val="l"/>
        <c:title>
          <c:tx>
            <c:rich>
              <a:bodyPr rot="0" vert="horz"/>
              <a:lstStyle/>
              <a:p>
                <a:pPr algn="ctr">
                  <a:defRPr sz="800" b="1" i="0" u="none" strike="noStrike" baseline="0">
                    <a:solidFill>
                      <a:srgbClr val="000000"/>
                    </a:solidFill>
                    <a:latin typeface="Arial"/>
                    <a:ea typeface="Arial"/>
                    <a:cs typeface="Arial"/>
                  </a:defRPr>
                </a:pPr>
                <a:r>
                  <a:rPr lang="en-US"/>
                  <a:t>Interest Rate
(%)</a:t>
                </a:r>
              </a:p>
            </c:rich>
          </c:tx>
          <c:layout>
            <c:manualLayout>
              <c:xMode val="edge"/>
              <c:yMode val="edge"/>
              <c:x val="5.1244509516837455E-2"/>
              <c:y val="0.10695187165775401"/>
            </c:manualLayout>
          </c:layout>
          <c:spPr>
            <a:noFill/>
            <a:ln w="25400">
              <a:noFill/>
            </a:ln>
          </c:spPr>
        </c:title>
        <c:numFmt formatCode="0%" sourceLinked="0"/>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66343424"/>
        <c:crosses val="autoZero"/>
        <c:crossBetween val="midCat"/>
      </c:valAx>
      <c:spPr>
        <a:noFill/>
        <a:ln w="25400">
          <a:noFill/>
        </a:ln>
      </c:spPr>
    </c:plotArea>
    <c:plotVisOnly val="1"/>
    <c:dispBlanksAs val="gap"/>
  </c:chart>
  <c:spPr>
    <a:solidFill>
      <a:srgbClr val="FFFFFF"/>
    </a:solidFill>
    <a:ln w="3175">
      <a:solidFill>
        <a:srgbClr val="000000"/>
      </a:solidFill>
      <a:prstDash val="solid"/>
    </a:ln>
  </c:spPr>
  <c:txPr>
    <a:bodyPr/>
    <a:lstStyle/>
    <a:p>
      <a:pPr>
        <a:defRPr sz="1825" b="0" i="0" u="none" strike="noStrike" baseline="0">
          <a:solidFill>
            <a:srgbClr val="000000"/>
          </a:solidFill>
          <a:latin typeface="Arial"/>
          <a:ea typeface="Arial"/>
          <a:cs typeface="Arial"/>
        </a:defRPr>
      </a:pPr>
      <a:endParaRPr lang="en-US"/>
    </a:p>
  </c:txPr>
  <c:printSettings>
    <c:headerFooter alignWithMargins="0">
      <c:oddHeader>&amp;LFIGURE 5-7 CORPORATE AND TREASURY YIELD CURVES</c:oddHeader>
    </c:headerFooter>
    <c:pageMargins b="1" l="0.75000000000000211" r="0.75000000000000211" t="1" header="0.5" footer="0.5"/>
    <c:pageSetup orientation="landscape" horizontalDpi="-4"/>
  </c:printSettings>
  <c:userShapes r:id="rId1"/>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0</xdr:colOff>
      <xdr:row>125</xdr:row>
      <xdr:rowOff>0</xdr:rowOff>
    </xdr:from>
    <xdr:to>
      <xdr:col>8</xdr:col>
      <xdr:colOff>666750</xdr:colOff>
      <xdr:row>145</xdr:row>
      <xdr:rowOff>0</xdr:rowOff>
    </xdr:to>
    <xdr:graphicFrame macro="">
      <xdr:nvGraphicFramePr>
        <xdr:cNvPr id="1285" name="Chart 15">
          <a:extLst>
            <a:ext uri="{FF2B5EF4-FFF2-40B4-BE49-F238E27FC236}">
              <a16:creationId xmlns="" xmlns:a16="http://schemas.microsoft.com/office/drawing/2014/main" id="{00000000-0008-0000-0000-00000505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xdr:colOff>
      <xdr:row>35</xdr:row>
      <xdr:rowOff>57150</xdr:rowOff>
    </xdr:from>
    <xdr:to>
      <xdr:col>7</xdr:col>
      <xdr:colOff>571501</xdr:colOff>
      <xdr:row>55</xdr:row>
      <xdr:rowOff>0</xdr:rowOff>
    </xdr:to>
    <xdr:graphicFrame macro="">
      <xdr:nvGraphicFramePr>
        <xdr:cNvPr id="1286" name="Chart 9">
          <a:extLst>
            <a:ext uri="{FF2B5EF4-FFF2-40B4-BE49-F238E27FC236}">
              <a16:creationId xmlns="" xmlns:a16="http://schemas.microsoft.com/office/drawing/2014/main" id="{00000000-0008-0000-0000-00000605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19050</xdr:colOff>
      <xdr:row>51</xdr:row>
      <xdr:rowOff>142875</xdr:rowOff>
    </xdr:from>
    <xdr:to>
      <xdr:col>1</xdr:col>
      <xdr:colOff>285750</xdr:colOff>
      <xdr:row>52</xdr:row>
      <xdr:rowOff>123825</xdr:rowOff>
    </xdr:to>
    <xdr:sp macro="" textlink="">
      <xdr:nvSpPr>
        <xdr:cNvPr id="1287" name="AutoShape 10">
          <a:extLst>
            <a:ext uri="{FF2B5EF4-FFF2-40B4-BE49-F238E27FC236}">
              <a16:creationId xmlns="" xmlns:a16="http://schemas.microsoft.com/office/drawing/2014/main" id="{00000000-0008-0000-0000-000007050000}"/>
            </a:ext>
          </a:extLst>
        </xdr:cNvPr>
        <xdr:cNvSpPr>
          <a:spLocks/>
        </xdr:cNvSpPr>
      </xdr:nvSpPr>
      <xdr:spPr bwMode="auto">
        <a:xfrm rot="-5400000">
          <a:off x="871537" y="11044238"/>
          <a:ext cx="142875" cy="266700"/>
        </a:xfrm>
        <a:prstGeom prst="leftBrace">
          <a:avLst>
            <a:gd name="adj1" fmla="val 15556"/>
            <a:gd name="adj2" fmla="val 50000"/>
          </a:avLst>
        </a:prstGeom>
        <a:noFill/>
        <a:ln w="9525">
          <a:solidFill>
            <a:srgbClr val="000000"/>
          </a:solidFill>
          <a:round/>
          <a:headEnd/>
          <a:tailEnd/>
        </a:ln>
      </xdr:spPr>
    </xdr:sp>
    <xdr:clientData/>
  </xdr:twoCellAnchor>
  <xdr:twoCellAnchor>
    <xdr:from>
      <xdr:col>1</xdr:col>
      <xdr:colOff>295275</xdr:colOff>
      <xdr:row>52</xdr:row>
      <xdr:rowOff>0</xdr:rowOff>
    </xdr:from>
    <xdr:to>
      <xdr:col>3</xdr:col>
      <xdr:colOff>209550</xdr:colOff>
      <xdr:row>52</xdr:row>
      <xdr:rowOff>142875</xdr:rowOff>
    </xdr:to>
    <xdr:sp macro="" textlink="">
      <xdr:nvSpPr>
        <xdr:cNvPr id="1288" name="AutoShape 11">
          <a:extLst>
            <a:ext uri="{FF2B5EF4-FFF2-40B4-BE49-F238E27FC236}">
              <a16:creationId xmlns="" xmlns:a16="http://schemas.microsoft.com/office/drawing/2014/main" id="{00000000-0008-0000-0000-000008050000}"/>
            </a:ext>
          </a:extLst>
        </xdr:cNvPr>
        <xdr:cNvSpPr>
          <a:spLocks/>
        </xdr:cNvSpPr>
      </xdr:nvSpPr>
      <xdr:spPr bwMode="auto">
        <a:xfrm rot="-5400000">
          <a:off x="1714500" y="10496550"/>
          <a:ext cx="142875" cy="1400175"/>
        </a:xfrm>
        <a:prstGeom prst="leftBrace">
          <a:avLst>
            <a:gd name="adj1" fmla="val 81667"/>
            <a:gd name="adj2" fmla="val 50000"/>
          </a:avLst>
        </a:prstGeom>
        <a:noFill/>
        <a:ln w="9525">
          <a:solidFill>
            <a:srgbClr val="000000"/>
          </a:solidFill>
          <a:round/>
          <a:headEnd/>
          <a:tailEnd/>
        </a:ln>
      </xdr:spPr>
    </xdr:sp>
    <xdr:clientData/>
  </xdr:twoCellAnchor>
  <xdr:twoCellAnchor>
    <xdr:from>
      <xdr:col>3</xdr:col>
      <xdr:colOff>219075</xdr:colOff>
      <xdr:row>52</xdr:row>
      <xdr:rowOff>9525</xdr:rowOff>
    </xdr:from>
    <xdr:to>
      <xdr:col>7</xdr:col>
      <xdr:colOff>400050</xdr:colOff>
      <xdr:row>52</xdr:row>
      <xdr:rowOff>152400</xdr:rowOff>
    </xdr:to>
    <xdr:sp macro="" textlink="">
      <xdr:nvSpPr>
        <xdr:cNvPr id="1289" name="AutoShape 12">
          <a:extLst>
            <a:ext uri="{FF2B5EF4-FFF2-40B4-BE49-F238E27FC236}">
              <a16:creationId xmlns="" xmlns:a16="http://schemas.microsoft.com/office/drawing/2014/main" id="{00000000-0008-0000-0000-000009050000}"/>
            </a:ext>
          </a:extLst>
        </xdr:cNvPr>
        <xdr:cNvSpPr>
          <a:spLocks/>
        </xdr:cNvSpPr>
      </xdr:nvSpPr>
      <xdr:spPr bwMode="auto">
        <a:xfrm rot="-5400000">
          <a:off x="3948112" y="9682163"/>
          <a:ext cx="142875" cy="3048000"/>
        </a:xfrm>
        <a:prstGeom prst="leftBrace">
          <a:avLst>
            <a:gd name="adj1" fmla="val 177778"/>
            <a:gd name="adj2" fmla="val 50000"/>
          </a:avLst>
        </a:prstGeom>
        <a:noFill/>
        <a:ln w="9525">
          <a:solidFill>
            <a:srgbClr val="000000"/>
          </a:solidFill>
          <a:round/>
          <a:headEnd/>
          <a:tailEnd/>
        </a:ln>
      </xdr:spPr>
    </xdr:sp>
    <xdr:clientData/>
  </xdr:twoCellAnchor>
  <xdr:twoCellAnchor>
    <xdr:from>
      <xdr:col>1</xdr:col>
      <xdr:colOff>0</xdr:colOff>
      <xdr:row>58</xdr:row>
      <xdr:rowOff>0</xdr:rowOff>
    </xdr:from>
    <xdr:to>
      <xdr:col>7</xdr:col>
      <xdr:colOff>523875</xdr:colOff>
      <xdr:row>64</xdr:row>
      <xdr:rowOff>47625</xdr:rowOff>
    </xdr:to>
    <xdr:sp macro="" textlink="">
      <xdr:nvSpPr>
        <xdr:cNvPr id="1037" name="Text Box 13">
          <a:extLst>
            <a:ext uri="{FF2B5EF4-FFF2-40B4-BE49-F238E27FC236}">
              <a16:creationId xmlns="" xmlns:a16="http://schemas.microsoft.com/office/drawing/2014/main" id="{00000000-0008-0000-0000-00000D040000}"/>
            </a:ext>
          </a:extLst>
        </xdr:cNvPr>
        <xdr:cNvSpPr txBox="1">
          <a:spLocks noChangeArrowheads="1"/>
        </xdr:cNvSpPr>
      </xdr:nvSpPr>
      <xdr:spPr bwMode="auto">
        <a:xfrm>
          <a:off x="790575" y="12277725"/>
          <a:ext cx="4876800" cy="1019175"/>
        </a:xfrm>
        <a:prstGeom prst="rect">
          <a:avLst/>
        </a:prstGeom>
        <a:solidFill>
          <a:srgbClr val="FFFFFF"/>
        </a:solidFill>
        <a:ln w="15875">
          <a:solidFill>
            <a:srgbClr val="008000"/>
          </a:solidFill>
          <a:miter lim="800000"/>
          <a:headEnd/>
          <a:tailEnd/>
        </a:ln>
      </xdr:spPr>
      <xdr:txBody>
        <a:bodyPr vertOverflow="clip" wrap="square" lIns="27432" tIns="22860" rIns="0" bIns="0" anchor="t" upright="1"/>
        <a:lstStyle/>
        <a:p>
          <a:pPr algn="l" rtl="0">
            <a:defRPr sz="1000"/>
          </a:pPr>
          <a:r>
            <a:rPr lang="en-US" sz="1000" b="0" i="0" strike="noStrike">
              <a:solidFill>
                <a:srgbClr val="000000"/>
              </a:solidFill>
              <a:latin typeface="Arial"/>
              <a:cs typeface="Arial"/>
            </a:rPr>
            <a:t>                                                                  </a:t>
          </a:r>
          <a:r>
            <a:rPr lang="en-US" sz="1000" b="0" i="0" u="sng" strike="noStrike">
              <a:solidFill>
                <a:srgbClr val="000000"/>
              </a:solidFill>
              <a:latin typeface="Arial"/>
              <a:cs typeface="Arial"/>
            </a:rPr>
            <a:t>Interest Rates</a:t>
          </a:r>
          <a:r>
            <a:rPr lang="en-US" sz="1000" b="0" i="0" u="sng">
              <a:latin typeface="+mn-lt"/>
              <a:ea typeface="+mn-ea"/>
              <a:cs typeface="+mn-cs"/>
            </a:rPr>
            <a:t>                     </a:t>
          </a:r>
          <a:endParaRPr lang="en-US" sz="1000" b="0" i="0" u="none" strike="noStrike">
            <a:solidFill>
              <a:srgbClr val="000000"/>
            </a:solidFill>
            <a:latin typeface="Arial"/>
            <a:cs typeface="Arial"/>
          </a:endParaRPr>
        </a:p>
        <a:p>
          <a:pPr algn="l" rtl="0">
            <a:defRPr sz="1000"/>
          </a:pPr>
          <a:r>
            <a:rPr lang="en-US" sz="1000" b="0" i="0" u="sng" strike="noStrike">
              <a:solidFill>
                <a:srgbClr val="000000"/>
              </a:solidFill>
              <a:latin typeface="Arial"/>
              <a:cs typeface="Arial"/>
            </a:rPr>
            <a:t>Term to Maturity</a:t>
          </a:r>
          <a:r>
            <a:rPr lang="en-US" sz="1000" b="0" i="0" strike="noStrike">
              <a:solidFill>
                <a:srgbClr val="000000"/>
              </a:solidFill>
              <a:latin typeface="Arial"/>
              <a:cs typeface="Arial"/>
            </a:rPr>
            <a:t>              </a:t>
          </a:r>
          <a:r>
            <a:rPr lang="en-US" sz="1000" b="0" i="0" u="sng" strike="noStrike">
              <a:solidFill>
                <a:srgbClr val="000000"/>
              </a:solidFill>
              <a:latin typeface="Arial"/>
              <a:cs typeface="Arial"/>
            </a:rPr>
            <a:t>March 1980</a:t>
          </a:r>
          <a:r>
            <a:rPr lang="en-US" sz="1000" b="0" i="0" strike="noStrike">
              <a:solidFill>
                <a:srgbClr val="000000"/>
              </a:solidFill>
              <a:latin typeface="Arial"/>
              <a:cs typeface="Arial"/>
            </a:rPr>
            <a:t>      </a:t>
          </a:r>
          <a:r>
            <a:rPr lang="en-US" sz="1000" b="0" i="0" u="sng" strike="noStrike">
              <a:solidFill>
                <a:srgbClr val="000000"/>
              </a:solidFill>
              <a:latin typeface="Arial"/>
              <a:cs typeface="Arial"/>
            </a:rPr>
            <a:t>February 2000</a:t>
          </a:r>
          <a:r>
            <a:rPr lang="en-US" sz="1000" b="0" i="0" strike="noStrike">
              <a:solidFill>
                <a:srgbClr val="000000"/>
              </a:solidFill>
              <a:latin typeface="Arial"/>
              <a:cs typeface="Arial"/>
            </a:rPr>
            <a:t>       </a:t>
          </a:r>
          <a:r>
            <a:rPr lang="en-US" sz="1000" b="0" i="0" u="sng" strike="noStrike">
              <a:solidFill>
                <a:srgbClr val="000000"/>
              </a:solidFill>
              <a:latin typeface="Arial"/>
              <a:cs typeface="Arial"/>
            </a:rPr>
            <a:t>March 2017</a:t>
          </a:r>
          <a:r>
            <a:rPr lang="en-US" sz="1000" b="0" i="0" u="none" strike="noStrike">
              <a:solidFill>
                <a:srgbClr val="000000"/>
              </a:solidFill>
              <a:latin typeface="Arial"/>
              <a:cs typeface="Arial"/>
            </a:rPr>
            <a:t>	</a:t>
          </a:r>
        </a:p>
        <a:p>
          <a:pPr algn="l" rtl="0">
            <a:defRPr sz="1000"/>
          </a:pPr>
          <a:r>
            <a:rPr lang="en-US" sz="1000" b="0" i="0" strike="noStrike">
              <a:solidFill>
                <a:srgbClr val="000000"/>
              </a:solidFill>
              <a:latin typeface="Arial"/>
              <a:cs typeface="Arial"/>
            </a:rPr>
            <a:t>1 year                                  14.0%                  6.2%                    1.0%</a:t>
          </a:r>
        </a:p>
        <a:p>
          <a:pPr algn="l" rtl="0">
            <a:defRPr sz="1000"/>
          </a:pPr>
          <a:r>
            <a:rPr lang="en-US" sz="1000" b="0" i="0" strike="noStrike">
              <a:solidFill>
                <a:srgbClr val="000000"/>
              </a:solidFill>
              <a:latin typeface="Arial"/>
              <a:cs typeface="Arial"/>
            </a:rPr>
            <a:t>5 years                                13.5%                  6.7%                    2.0%</a:t>
          </a:r>
        </a:p>
        <a:p>
          <a:pPr algn="l" rtl="0">
            <a:defRPr sz="1000"/>
          </a:pPr>
          <a:r>
            <a:rPr lang="en-US" sz="1000" b="0" i="0" strike="noStrike">
              <a:solidFill>
                <a:srgbClr val="000000"/>
              </a:solidFill>
              <a:latin typeface="Arial"/>
              <a:cs typeface="Arial"/>
            </a:rPr>
            <a:t>10 years                              12.8%                  6.7%                    2.5%</a:t>
          </a:r>
        </a:p>
        <a:p>
          <a:pPr algn="l" rtl="0">
            <a:defRPr sz="1000"/>
          </a:pPr>
          <a:r>
            <a:rPr lang="en-US" sz="1000" b="0" i="0" strike="noStrike">
              <a:solidFill>
                <a:srgbClr val="000000"/>
              </a:solidFill>
              <a:latin typeface="Arial"/>
              <a:cs typeface="Arial"/>
            </a:rPr>
            <a:t>30 years                              12.3%                  6.3%                    3.1%</a:t>
          </a:r>
        </a:p>
      </xdr:txBody>
    </xdr:sp>
    <xdr:clientData/>
  </xdr:twoCellAnchor>
  <xdr:twoCellAnchor>
    <xdr:from>
      <xdr:col>1</xdr:col>
      <xdr:colOff>561975</xdr:colOff>
      <xdr:row>146</xdr:row>
      <xdr:rowOff>19050</xdr:rowOff>
    </xdr:from>
    <xdr:to>
      <xdr:col>6</xdr:col>
      <xdr:colOff>619125</xdr:colOff>
      <xdr:row>153</xdr:row>
      <xdr:rowOff>152400</xdr:rowOff>
    </xdr:to>
    <xdr:sp macro="" textlink="">
      <xdr:nvSpPr>
        <xdr:cNvPr id="1038" name="Text Box 14">
          <a:extLst>
            <a:ext uri="{FF2B5EF4-FFF2-40B4-BE49-F238E27FC236}">
              <a16:creationId xmlns="" xmlns:a16="http://schemas.microsoft.com/office/drawing/2014/main" id="{00000000-0008-0000-0000-00000E040000}"/>
            </a:ext>
          </a:extLst>
        </xdr:cNvPr>
        <xdr:cNvSpPr txBox="1">
          <a:spLocks noChangeArrowheads="1"/>
        </xdr:cNvSpPr>
      </xdr:nvSpPr>
      <xdr:spPr bwMode="auto">
        <a:xfrm>
          <a:off x="1352550" y="32918400"/>
          <a:ext cx="3714750" cy="1266825"/>
        </a:xfrm>
        <a:prstGeom prst="rect">
          <a:avLst/>
        </a:prstGeom>
        <a:solidFill>
          <a:srgbClr val="FFFFFF"/>
        </a:solidFill>
        <a:ln w="15875">
          <a:solidFill>
            <a:srgbClr val="008000"/>
          </a:solidFill>
          <a:miter lim="800000"/>
          <a:headEnd/>
          <a:tailEnd/>
        </a:ln>
      </xdr:spPr>
      <xdr:txBody>
        <a:bodyPr vertOverflow="clip" wrap="square" lIns="27432" tIns="22860" rIns="0" bIns="0" anchor="t" upright="1"/>
        <a:lstStyle/>
        <a:p>
          <a:pPr algn="l" rtl="0">
            <a:defRPr sz="1000"/>
          </a:pPr>
          <a:r>
            <a:rPr lang="en-US" sz="1000" b="0" i="0" strike="noStrike">
              <a:solidFill>
                <a:srgbClr val="000000"/>
              </a:solidFill>
              <a:latin typeface="Arial"/>
              <a:cs typeface="Arial"/>
            </a:rPr>
            <a:t>                           </a:t>
          </a:r>
          <a:r>
            <a:rPr lang="en-US" sz="1000" b="0" i="0" u="dbl" strike="noStrike">
              <a:solidFill>
                <a:srgbClr val="000000"/>
              </a:solidFill>
              <a:latin typeface="Arial"/>
              <a:cs typeface="Arial"/>
            </a:rPr>
            <a:t>       With increasing expected inflation        </a:t>
          </a:r>
          <a:endParaRPr lang="en-US" sz="1000" b="0" i="0" strike="noStrike">
            <a:solidFill>
              <a:srgbClr val="000000"/>
            </a:solidFill>
            <a:latin typeface="Arial"/>
            <a:cs typeface="Arial"/>
          </a:endParaRPr>
        </a:p>
        <a:p>
          <a:pPr algn="l" rtl="0">
            <a:defRPr sz="1000"/>
          </a:pPr>
          <a:r>
            <a:rPr lang="en-US" sz="1000" b="0" i="0" u="sng" strike="noStrike">
              <a:solidFill>
                <a:srgbClr val="000000"/>
              </a:solidFill>
              <a:latin typeface="Arial"/>
              <a:cs typeface="Arial"/>
            </a:rPr>
            <a:t>Maturity</a:t>
          </a:r>
          <a:r>
            <a:rPr lang="en-US" sz="1000" b="0" i="0" strike="noStrike">
              <a:solidFill>
                <a:srgbClr val="000000"/>
              </a:solidFill>
              <a:latin typeface="Arial"/>
              <a:cs typeface="Arial"/>
            </a:rPr>
            <a:t>               </a:t>
          </a:r>
          <a:r>
            <a:rPr lang="en-US" sz="1000" b="0" i="0" u="sng" strike="noStrike">
              <a:solidFill>
                <a:srgbClr val="000000"/>
              </a:solidFill>
              <a:latin typeface="Arial"/>
              <a:cs typeface="Arial"/>
            </a:rPr>
            <a:t>   r*             IP             MRP         </a:t>
          </a:r>
          <a:r>
            <a:rPr lang="en-US" sz="1000" b="1" i="0" u="sng" strike="noStrike">
              <a:solidFill>
                <a:srgbClr val="000000"/>
              </a:solidFill>
              <a:latin typeface="Arial"/>
              <a:cs typeface="Arial"/>
            </a:rPr>
            <a:t>    Yield</a:t>
          </a:r>
          <a:r>
            <a:rPr lang="en-US" sz="1000" b="0" i="0" u="sng" strike="noStrike">
              <a:solidFill>
                <a:srgbClr val="000000"/>
              </a:solidFill>
              <a:latin typeface="Arial"/>
              <a:cs typeface="Arial"/>
            </a:rPr>
            <a:t>  </a:t>
          </a:r>
        </a:p>
        <a:p>
          <a:pPr algn="l" rtl="0">
            <a:defRPr sz="1000"/>
          </a:pPr>
          <a:r>
            <a:rPr lang="en-US" sz="1000" b="0" i="0" strike="noStrike">
              <a:solidFill>
                <a:srgbClr val="000000"/>
              </a:solidFill>
              <a:latin typeface="Arial"/>
              <a:cs typeface="Arial"/>
            </a:rPr>
            <a:t>1 year                  </a:t>
          </a:r>
          <a:r>
            <a:rPr lang="en-US" sz="1000" b="0" i="0" strike="noStrike">
              <a:solidFill>
                <a:srgbClr val="FF0000"/>
              </a:solidFill>
              <a:latin typeface="Arial"/>
              <a:cs typeface="Arial"/>
            </a:rPr>
            <a:t>2.50%</a:t>
          </a:r>
          <a:r>
            <a:rPr lang="en-US" sz="1000" b="0" i="0" strike="noStrike">
              <a:solidFill>
                <a:srgbClr val="000000"/>
              </a:solidFill>
              <a:latin typeface="Arial"/>
              <a:cs typeface="Arial"/>
            </a:rPr>
            <a:t>       </a:t>
          </a:r>
          <a:r>
            <a:rPr lang="en-US" sz="1000" b="0" i="0" strike="noStrike">
              <a:solidFill>
                <a:srgbClr val="008000"/>
              </a:solidFill>
              <a:latin typeface="Arial"/>
              <a:cs typeface="Arial"/>
            </a:rPr>
            <a:t>3.00% </a:t>
          </a:r>
          <a:r>
            <a:rPr lang="en-US" sz="1000" b="0" i="0" strike="noStrike">
              <a:solidFill>
                <a:srgbClr val="000000"/>
              </a:solidFill>
              <a:latin typeface="Arial"/>
              <a:cs typeface="Arial"/>
            </a:rPr>
            <a:t>        </a:t>
          </a:r>
          <a:r>
            <a:rPr lang="en-US" sz="1000" b="0" i="0" strike="noStrike">
              <a:solidFill>
                <a:srgbClr val="0000FF"/>
              </a:solidFill>
              <a:latin typeface="Arial"/>
              <a:cs typeface="Arial"/>
            </a:rPr>
            <a:t>0.00%          </a:t>
          </a:r>
          <a:r>
            <a:rPr lang="en-US" sz="1000" b="1" i="0" strike="noStrike">
              <a:solidFill>
                <a:srgbClr val="0000FF"/>
              </a:solidFill>
              <a:latin typeface="Arial"/>
              <a:cs typeface="Arial"/>
            </a:rPr>
            <a:t> 5.50%</a:t>
          </a:r>
          <a:r>
            <a:rPr lang="en-US" sz="1000" b="1" i="0" strike="noStrike">
              <a:solidFill>
                <a:srgbClr val="000000"/>
              </a:solidFill>
              <a:latin typeface="Arial"/>
              <a:cs typeface="Arial"/>
            </a:rPr>
            <a:t> </a:t>
          </a:r>
          <a:endParaRPr lang="en-US" sz="1000" b="0" i="0" strike="noStrike">
            <a:solidFill>
              <a:srgbClr val="000000"/>
            </a:solidFill>
            <a:latin typeface="Arial"/>
            <a:cs typeface="Arial"/>
          </a:endParaRPr>
        </a:p>
        <a:p>
          <a:pPr algn="l" rtl="0">
            <a:defRPr sz="1000"/>
          </a:pPr>
          <a:r>
            <a:rPr lang="en-US" sz="1000" b="0" i="0" strike="noStrike">
              <a:solidFill>
                <a:srgbClr val="000000"/>
              </a:solidFill>
              <a:latin typeface="Arial"/>
              <a:cs typeface="Arial"/>
            </a:rPr>
            <a:t>5 years                </a:t>
          </a:r>
          <a:r>
            <a:rPr lang="en-US" sz="1000" b="0" i="0" strike="noStrike">
              <a:solidFill>
                <a:srgbClr val="FF0000"/>
              </a:solidFill>
              <a:latin typeface="Arial"/>
              <a:cs typeface="Arial"/>
            </a:rPr>
            <a:t>2.50%</a:t>
          </a:r>
          <a:r>
            <a:rPr lang="en-US" sz="1000" b="0" i="0" strike="noStrike">
              <a:solidFill>
                <a:srgbClr val="000000"/>
              </a:solidFill>
              <a:latin typeface="Arial"/>
              <a:cs typeface="Arial"/>
            </a:rPr>
            <a:t>       </a:t>
          </a:r>
          <a:r>
            <a:rPr lang="en-US" sz="1000" b="0" i="0" strike="noStrike">
              <a:solidFill>
                <a:srgbClr val="008000"/>
              </a:solidFill>
              <a:latin typeface="Arial"/>
              <a:cs typeface="Arial"/>
            </a:rPr>
            <a:t>3.40%  </a:t>
          </a:r>
          <a:r>
            <a:rPr lang="en-US" sz="1000" b="0" i="0" strike="noStrike">
              <a:solidFill>
                <a:srgbClr val="000000"/>
              </a:solidFill>
              <a:latin typeface="Arial"/>
              <a:cs typeface="Arial"/>
            </a:rPr>
            <a:t>       </a:t>
          </a:r>
          <a:r>
            <a:rPr lang="en-US" sz="1000" b="0" i="0" strike="noStrike">
              <a:solidFill>
                <a:srgbClr val="0000FF"/>
              </a:solidFill>
              <a:latin typeface="Arial"/>
              <a:cs typeface="Arial"/>
            </a:rPr>
            <a:t>0.18%</a:t>
          </a:r>
          <a:r>
            <a:rPr lang="en-US" sz="1000" b="0" i="0" strike="noStrike">
              <a:solidFill>
                <a:srgbClr val="000000"/>
              </a:solidFill>
              <a:latin typeface="Arial"/>
              <a:cs typeface="Arial"/>
            </a:rPr>
            <a:t>  </a:t>
          </a:r>
          <a:r>
            <a:rPr lang="en-US" sz="1000" b="0" i="0" strike="noStrike">
              <a:solidFill>
                <a:srgbClr val="0000FF"/>
              </a:solidFill>
              <a:latin typeface="Arial"/>
              <a:cs typeface="Arial"/>
            </a:rPr>
            <a:t>   </a:t>
          </a:r>
          <a:r>
            <a:rPr lang="en-US" sz="1000" b="1" i="0" strike="noStrike">
              <a:solidFill>
                <a:srgbClr val="0000FF"/>
              </a:solidFill>
              <a:latin typeface="Arial"/>
              <a:cs typeface="Arial"/>
            </a:rPr>
            <a:t>      6.08%</a:t>
          </a:r>
          <a:endParaRPr lang="en-US" sz="1000" b="0" i="0" strike="noStrike">
            <a:solidFill>
              <a:srgbClr val="000000"/>
            </a:solidFill>
            <a:latin typeface="Arial"/>
            <a:cs typeface="Arial"/>
          </a:endParaRPr>
        </a:p>
        <a:p>
          <a:pPr algn="l" rtl="0">
            <a:defRPr sz="1000"/>
          </a:pPr>
          <a:r>
            <a:rPr lang="en-US" sz="1000" b="0" i="0" strike="noStrike">
              <a:solidFill>
                <a:srgbClr val="000000"/>
              </a:solidFill>
              <a:latin typeface="Arial"/>
              <a:cs typeface="Arial"/>
            </a:rPr>
            <a:t>10 years              </a:t>
          </a:r>
          <a:r>
            <a:rPr lang="en-US" sz="1000" b="0" i="0" strike="noStrike">
              <a:solidFill>
                <a:srgbClr val="FF0000"/>
              </a:solidFill>
              <a:latin typeface="Arial"/>
              <a:cs typeface="Arial"/>
            </a:rPr>
            <a:t>2.50%</a:t>
          </a:r>
          <a:r>
            <a:rPr lang="en-US" sz="1000" b="0" i="0" strike="noStrike">
              <a:solidFill>
                <a:srgbClr val="000000"/>
              </a:solidFill>
              <a:latin typeface="Arial"/>
              <a:cs typeface="Arial"/>
            </a:rPr>
            <a:t>       </a:t>
          </a:r>
          <a:r>
            <a:rPr lang="en-US" sz="1000" b="0" i="0" strike="noStrike">
              <a:solidFill>
                <a:srgbClr val="008000"/>
              </a:solidFill>
              <a:latin typeface="Arial"/>
              <a:cs typeface="Arial"/>
            </a:rPr>
            <a:t>4.00%</a:t>
          </a:r>
          <a:r>
            <a:rPr lang="en-US" sz="1000" b="0" i="0" strike="noStrike">
              <a:solidFill>
                <a:srgbClr val="000000"/>
              </a:solidFill>
              <a:latin typeface="Arial"/>
              <a:cs typeface="Arial"/>
            </a:rPr>
            <a:t>         </a:t>
          </a:r>
          <a:r>
            <a:rPr lang="en-US" sz="1000" b="0" i="0" strike="noStrike">
              <a:solidFill>
                <a:srgbClr val="0000FF"/>
              </a:solidFill>
              <a:latin typeface="Arial"/>
              <a:cs typeface="Arial"/>
            </a:rPr>
            <a:t>0.28%</a:t>
          </a:r>
          <a:r>
            <a:rPr lang="en-US" sz="1000" b="0" i="0" strike="noStrike">
              <a:solidFill>
                <a:srgbClr val="000000"/>
              </a:solidFill>
              <a:latin typeface="Arial"/>
              <a:cs typeface="Arial"/>
            </a:rPr>
            <a:t>         </a:t>
          </a:r>
          <a:r>
            <a:rPr lang="en-US" sz="1000" b="1" i="0" strike="noStrike">
              <a:solidFill>
                <a:srgbClr val="0000FF"/>
              </a:solidFill>
              <a:latin typeface="Arial"/>
              <a:cs typeface="Arial"/>
            </a:rPr>
            <a:t>  6.78%</a:t>
          </a:r>
          <a:endParaRPr lang="en-US" sz="1000" b="0" i="0" strike="noStrike">
            <a:solidFill>
              <a:srgbClr val="000000"/>
            </a:solidFill>
            <a:latin typeface="Arial"/>
            <a:cs typeface="Arial"/>
          </a:endParaRPr>
        </a:p>
        <a:p>
          <a:pPr algn="l" rtl="0">
            <a:defRPr sz="1000"/>
          </a:pPr>
          <a:r>
            <a:rPr lang="en-US" sz="1000" b="0" i="0" strike="noStrike">
              <a:solidFill>
                <a:srgbClr val="000000"/>
              </a:solidFill>
              <a:latin typeface="Arial"/>
              <a:cs typeface="Arial"/>
            </a:rPr>
            <a:t>20 years              </a:t>
          </a:r>
          <a:r>
            <a:rPr lang="en-US" sz="1000" b="0" i="0" strike="noStrike">
              <a:solidFill>
                <a:srgbClr val="FF0000"/>
              </a:solidFill>
              <a:latin typeface="Arial"/>
              <a:cs typeface="Arial"/>
            </a:rPr>
            <a:t>2.50%</a:t>
          </a:r>
          <a:r>
            <a:rPr lang="en-US" sz="1000" b="0" i="0" strike="noStrike">
              <a:solidFill>
                <a:srgbClr val="000000"/>
              </a:solidFill>
              <a:latin typeface="Arial"/>
              <a:cs typeface="Arial"/>
            </a:rPr>
            <a:t>       </a:t>
          </a:r>
          <a:r>
            <a:rPr lang="en-US" sz="1000" b="0" i="0" strike="noStrike">
              <a:solidFill>
                <a:srgbClr val="008000"/>
              </a:solidFill>
              <a:latin typeface="Arial"/>
              <a:cs typeface="Arial"/>
            </a:rPr>
            <a:t>4.50%</a:t>
          </a:r>
          <a:r>
            <a:rPr lang="en-US" sz="1000" b="0" i="0" strike="noStrike">
              <a:solidFill>
                <a:srgbClr val="000000"/>
              </a:solidFill>
              <a:latin typeface="Arial"/>
              <a:cs typeface="Arial"/>
            </a:rPr>
            <a:t>         </a:t>
          </a:r>
          <a:r>
            <a:rPr lang="en-US" sz="1000" b="0" i="0" strike="noStrike">
              <a:solidFill>
                <a:srgbClr val="0000FF"/>
              </a:solidFill>
              <a:latin typeface="Arial"/>
              <a:cs typeface="Arial"/>
            </a:rPr>
            <a:t>0.42%</a:t>
          </a:r>
          <a:r>
            <a:rPr lang="en-US" sz="1000" b="0" i="0" strike="noStrike">
              <a:solidFill>
                <a:srgbClr val="000000"/>
              </a:solidFill>
              <a:latin typeface="Arial"/>
              <a:cs typeface="Arial"/>
            </a:rPr>
            <a:t>    </a:t>
          </a:r>
          <a:r>
            <a:rPr lang="en-US" sz="1000" b="1" i="0" strike="noStrike">
              <a:solidFill>
                <a:srgbClr val="0000FF"/>
              </a:solidFill>
              <a:latin typeface="Arial"/>
              <a:cs typeface="Arial"/>
            </a:rPr>
            <a:t>       7.42%</a:t>
          </a:r>
          <a:endParaRPr lang="en-US" sz="1000" b="0" i="0" strike="noStrike">
            <a:solidFill>
              <a:srgbClr val="000000"/>
            </a:solidFill>
            <a:latin typeface="Arial"/>
            <a:cs typeface="Arial"/>
          </a:endParaRPr>
        </a:p>
        <a:p>
          <a:pPr algn="l" rtl="0">
            <a:defRPr sz="1000"/>
          </a:pPr>
          <a:r>
            <a:rPr lang="en-US" sz="1000" b="0" i="0" strike="noStrike">
              <a:solidFill>
                <a:srgbClr val="000000"/>
              </a:solidFill>
              <a:latin typeface="Arial"/>
              <a:cs typeface="Arial"/>
            </a:rPr>
            <a:t>30 years             </a:t>
          </a:r>
          <a:r>
            <a:rPr lang="en-US" sz="1000" b="0" i="0" strike="noStrike">
              <a:solidFill>
                <a:srgbClr val="FF0000"/>
              </a:solidFill>
              <a:latin typeface="Arial"/>
              <a:cs typeface="Arial"/>
            </a:rPr>
            <a:t> 2.50%</a:t>
          </a:r>
          <a:r>
            <a:rPr lang="en-US" sz="1000" b="0" i="0" strike="noStrike">
              <a:solidFill>
                <a:srgbClr val="000000"/>
              </a:solidFill>
              <a:latin typeface="Arial"/>
              <a:cs typeface="Arial"/>
            </a:rPr>
            <a:t>       </a:t>
          </a:r>
          <a:r>
            <a:rPr lang="en-US" sz="1000" b="0" i="0" strike="noStrike">
              <a:solidFill>
                <a:srgbClr val="008000"/>
              </a:solidFill>
              <a:latin typeface="Arial"/>
              <a:cs typeface="Arial"/>
            </a:rPr>
            <a:t>4.67%</a:t>
          </a:r>
          <a:r>
            <a:rPr lang="en-US" sz="1000" b="0" i="0" strike="noStrike">
              <a:solidFill>
                <a:srgbClr val="000000"/>
              </a:solidFill>
              <a:latin typeface="Arial"/>
              <a:cs typeface="Arial"/>
            </a:rPr>
            <a:t>         </a:t>
          </a:r>
          <a:r>
            <a:rPr lang="en-US" sz="1000" b="0" i="0" strike="noStrike">
              <a:solidFill>
                <a:srgbClr val="0000FF"/>
              </a:solidFill>
              <a:latin typeface="Arial"/>
              <a:cs typeface="Arial"/>
            </a:rPr>
            <a:t>0.53%</a:t>
          </a:r>
          <a:r>
            <a:rPr lang="en-US" sz="1000" b="0" i="0" strike="noStrike">
              <a:solidFill>
                <a:srgbClr val="000000"/>
              </a:solidFill>
              <a:latin typeface="Arial"/>
              <a:cs typeface="Arial"/>
            </a:rPr>
            <a:t>    </a:t>
          </a:r>
          <a:r>
            <a:rPr lang="en-US" sz="1000" b="1" i="0" strike="noStrike">
              <a:solidFill>
                <a:srgbClr val="0000FF"/>
              </a:solidFill>
              <a:latin typeface="Arial"/>
              <a:cs typeface="Arial"/>
            </a:rPr>
            <a:t>       7.70%  </a:t>
          </a:r>
        </a:p>
      </xdr:txBody>
    </xdr:sp>
    <xdr:clientData/>
  </xdr:twoCellAnchor>
  <xdr:twoCellAnchor editAs="oneCell">
    <xdr:from>
      <xdr:col>2</xdr:col>
      <xdr:colOff>666750</xdr:colOff>
      <xdr:row>142</xdr:row>
      <xdr:rowOff>66675</xdr:rowOff>
    </xdr:from>
    <xdr:to>
      <xdr:col>3</xdr:col>
      <xdr:colOff>152400</xdr:colOff>
      <xdr:row>143</xdr:row>
      <xdr:rowOff>104775</xdr:rowOff>
    </xdr:to>
    <xdr:sp macro="" textlink="">
      <xdr:nvSpPr>
        <xdr:cNvPr id="1040" name="Text Box 16">
          <a:extLst>
            <a:ext uri="{FF2B5EF4-FFF2-40B4-BE49-F238E27FC236}">
              <a16:creationId xmlns="" xmlns:a16="http://schemas.microsoft.com/office/drawing/2014/main" id="{00000000-0008-0000-0000-000010040000}"/>
            </a:ext>
          </a:extLst>
        </xdr:cNvPr>
        <xdr:cNvSpPr txBox="1">
          <a:spLocks noChangeArrowheads="1"/>
        </xdr:cNvSpPr>
      </xdr:nvSpPr>
      <xdr:spPr bwMode="auto">
        <a:xfrm flipV="1">
          <a:off x="2181225" y="32318325"/>
          <a:ext cx="209550" cy="200025"/>
        </a:xfrm>
        <a:prstGeom prst="rect">
          <a:avLst/>
        </a:prstGeom>
        <a:noFill/>
        <a:ln w="9525">
          <a:noFill/>
          <a:miter lim="800000"/>
          <a:headEnd/>
          <a:tailEnd/>
        </a:ln>
      </xdr:spPr>
      <xdr:txBody>
        <a:bodyPr vertOverflow="clip" wrap="square" lIns="27432" tIns="22860" rIns="0" bIns="0" anchor="t" upright="1"/>
        <a:lstStyle/>
        <a:p>
          <a:pPr algn="l" rtl="0">
            <a:defRPr sz="1000"/>
          </a:pPr>
          <a:r>
            <a:rPr lang="en-US" sz="800" b="0" i="0" strike="noStrike">
              <a:solidFill>
                <a:srgbClr val="000000"/>
              </a:solidFill>
              <a:latin typeface="Arial"/>
              <a:cs typeface="Arial"/>
            </a:rPr>
            <a:t>10 </a:t>
          </a:r>
        </a:p>
      </xdr:txBody>
    </xdr:sp>
    <xdr:clientData/>
  </xdr:twoCellAnchor>
  <xdr:twoCellAnchor editAs="oneCell">
    <xdr:from>
      <xdr:col>7</xdr:col>
      <xdr:colOff>285750</xdr:colOff>
      <xdr:row>139</xdr:row>
      <xdr:rowOff>9525</xdr:rowOff>
    </xdr:from>
    <xdr:to>
      <xdr:col>8</xdr:col>
      <xdr:colOff>161925</xdr:colOff>
      <xdr:row>140</xdr:row>
      <xdr:rowOff>152400</xdr:rowOff>
    </xdr:to>
    <xdr:sp macro="" textlink="">
      <xdr:nvSpPr>
        <xdr:cNvPr id="1041" name="Text Box 17">
          <a:extLst>
            <a:ext uri="{FF2B5EF4-FFF2-40B4-BE49-F238E27FC236}">
              <a16:creationId xmlns="" xmlns:a16="http://schemas.microsoft.com/office/drawing/2014/main" id="{00000000-0008-0000-0000-000011040000}"/>
            </a:ext>
          </a:extLst>
        </xdr:cNvPr>
        <xdr:cNvSpPr txBox="1">
          <a:spLocks noChangeArrowheads="1"/>
        </xdr:cNvSpPr>
      </xdr:nvSpPr>
      <xdr:spPr bwMode="auto">
        <a:xfrm>
          <a:off x="5429250" y="31775400"/>
          <a:ext cx="523875" cy="304800"/>
        </a:xfrm>
        <a:prstGeom prst="rect">
          <a:avLst/>
        </a:prstGeom>
        <a:noFill/>
        <a:ln w="9525">
          <a:noFill/>
          <a:miter lim="800000"/>
          <a:headEnd/>
          <a:tailEnd/>
        </a:ln>
      </xdr:spPr>
      <xdr:txBody>
        <a:bodyPr vertOverflow="clip" wrap="square" lIns="27432" tIns="22860" rIns="0" bIns="0" anchor="t" upright="1"/>
        <a:lstStyle/>
        <a:p>
          <a:pPr algn="l" rtl="0">
            <a:defRPr sz="1000"/>
          </a:pPr>
          <a:r>
            <a:rPr lang="en-US" sz="800" b="0" i="0" strike="noStrike">
              <a:solidFill>
                <a:srgbClr val="000000"/>
              </a:solidFill>
              <a:latin typeface="Arial"/>
              <a:cs typeface="Arial"/>
            </a:rPr>
            <a:t>Real Risk-</a:t>
          </a:r>
        </a:p>
        <a:p>
          <a:pPr algn="l" rtl="0">
            <a:defRPr sz="1000"/>
          </a:pPr>
          <a:r>
            <a:rPr lang="en-US" sz="800" b="0" i="0" strike="noStrike">
              <a:solidFill>
                <a:srgbClr val="000000"/>
              </a:solidFill>
              <a:latin typeface="Arial"/>
              <a:cs typeface="Arial"/>
            </a:rPr>
            <a:t>Free Rate</a:t>
          </a:r>
        </a:p>
      </xdr:txBody>
    </xdr:sp>
    <xdr:clientData/>
  </xdr:twoCellAnchor>
  <xdr:twoCellAnchor editAs="oneCell">
    <xdr:from>
      <xdr:col>7</xdr:col>
      <xdr:colOff>285750</xdr:colOff>
      <xdr:row>133</xdr:row>
      <xdr:rowOff>95250</xdr:rowOff>
    </xdr:from>
    <xdr:to>
      <xdr:col>8</xdr:col>
      <xdr:colOff>171450</xdr:colOff>
      <xdr:row>135</xdr:row>
      <xdr:rowOff>76200</xdr:rowOff>
    </xdr:to>
    <xdr:sp macro="" textlink="">
      <xdr:nvSpPr>
        <xdr:cNvPr id="1042" name="Text Box 18">
          <a:extLst>
            <a:ext uri="{FF2B5EF4-FFF2-40B4-BE49-F238E27FC236}">
              <a16:creationId xmlns="" xmlns:a16="http://schemas.microsoft.com/office/drawing/2014/main" id="{00000000-0008-0000-0000-000012040000}"/>
            </a:ext>
          </a:extLst>
        </xdr:cNvPr>
        <xdr:cNvSpPr txBox="1">
          <a:spLocks noChangeArrowheads="1"/>
        </xdr:cNvSpPr>
      </xdr:nvSpPr>
      <xdr:spPr bwMode="auto">
        <a:xfrm>
          <a:off x="5429250" y="30889575"/>
          <a:ext cx="533400" cy="304800"/>
        </a:xfrm>
        <a:prstGeom prst="rect">
          <a:avLst/>
        </a:prstGeom>
        <a:noFill/>
        <a:ln w="9525">
          <a:noFill/>
          <a:miter lim="800000"/>
          <a:headEnd/>
          <a:tailEnd/>
        </a:ln>
      </xdr:spPr>
      <xdr:txBody>
        <a:bodyPr vertOverflow="clip" wrap="square" lIns="27432" tIns="22860" rIns="0" bIns="0" anchor="t" upright="1"/>
        <a:lstStyle/>
        <a:p>
          <a:pPr algn="l" rtl="0">
            <a:defRPr sz="1000"/>
          </a:pPr>
          <a:r>
            <a:rPr lang="en-US" sz="800" b="0" i="0" strike="noStrike">
              <a:solidFill>
                <a:srgbClr val="000000"/>
              </a:solidFill>
              <a:latin typeface="Arial"/>
              <a:cs typeface="Arial"/>
            </a:rPr>
            <a:t>Inflation </a:t>
          </a:r>
        </a:p>
        <a:p>
          <a:pPr algn="l" rtl="0">
            <a:defRPr sz="1000"/>
          </a:pPr>
          <a:r>
            <a:rPr lang="en-US" sz="800" b="0" i="0" strike="noStrike">
              <a:solidFill>
                <a:srgbClr val="000000"/>
              </a:solidFill>
              <a:latin typeface="Arial"/>
              <a:cs typeface="Arial"/>
            </a:rPr>
            <a:t>Premium</a:t>
          </a:r>
        </a:p>
      </xdr:txBody>
    </xdr:sp>
    <xdr:clientData/>
  </xdr:twoCellAnchor>
  <xdr:twoCellAnchor editAs="oneCell">
    <xdr:from>
      <xdr:col>7</xdr:col>
      <xdr:colOff>285749</xdr:colOff>
      <xdr:row>129</xdr:row>
      <xdr:rowOff>123825</xdr:rowOff>
    </xdr:from>
    <xdr:to>
      <xdr:col>8</xdr:col>
      <xdr:colOff>390524</xdr:colOff>
      <xdr:row>131</xdr:row>
      <xdr:rowOff>104775</xdr:rowOff>
    </xdr:to>
    <xdr:sp macro="" textlink="">
      <xdr:nvSpPr>
        <xdr:cNvPr id="1043" name="Text Box 19">
          <a:extLst>
            <a:ext uri="{FF2B5EF4-FFF2-40B4-BE49-F238E27FC236}">
              <a16:creationId xmlns="" xmlns:a16="http://schemas.microsoft.com/office/drawing/2014/main" id="{00000000-0008-0000-0000-000013040000}"/>
            </a:ext>
          </a:extLst>
        </xdr:cNvPr>
        <xdr:cNvSpPr txBox="1">
          <a:spLocks noChangeArrowheads="1"/>
        </xdr:cNvSpPr>
      </xdr:nvSpPr>
      <xdr:spPr bwMode="auto">
        <a:xfrm>
          <a:off x="5238749" y="29727525"/>
          <a:ext cx="752475" cy="323850"/>
        </a:xfrm>
        <a:prstGeom prst="rect">
          <a:avLst/>
        </a:prstGeom>
        <a:noFill/>
        <a:ln w="9525">
          <a:noFill/>
          <a:miter lim="800000"/>
          <a:headEnd/>
          <a:tailEnd/>
        </a:ln>
      </xdr:spPr>
      <xdr:txBody>
        <a:bodyPr vertOverflow="clip" wrap="square" lIns="27432" tIns="22860" rIns="0" bIns="0" anchor="t" upright="1"/>
        <a:lstStyle/>
        <a:p>
          <a:pPr algn="l" rtl="0">
            <a:defRPr sz="1000"/>
          </a:pPr>
          <a:r>
            <a:rPr lang="en-US" sz="800" b="0" i="0" strike="noStrike">
              <a:solidFill>
                <a:srgbClr val="000000"/>
              </a:solidFill>
              <a:latin typeface="Arial"/>
              <a:cs typeface="Arial"/>
            </a:rPr>
            <a:t>Maturity Risk </a:t>
          </a:r>
        </a:p>
        <a:p>
          <a:pPr algn="l" rtl="0">
            <a:defRPr sz="1000"/>
          </a:pPr>
          <a:r>
            <a:rPr lang="en-US" sz="800" b="0" i="0" strike="noStrike">
              <a:solidFill>
                <a:srgbClr val="000000"/>
              </a:solidFill>
              <a:latin typeface="Arial"/>
              <a:cs typeface="Arial"/>
            </a:rPr>
            <a:t>Premium</a:t>
          </a:r>
        </a:p>
      </xdr:txBody>
    </xdr:sp>
    <xdr:clientData/>
  </xdr:twoCellAnchor>
  <xdr:twoCellAnchor editAs="oneCell">
    <xdr:from>
      <xdr:col>4</xdr:col>
      <xdr:colOff>523875</xdr:colOff>
      <xdr:row>142</xdr:row>
      <xdr:rowOff>95250</xdr:rowOff>
    </xdr:from>
    <xdr:to>
      <xdr:col>5</xdr:col>
      <xdr:colOff>28575</xdr:colOff>
      <xdr:row>143</xdr:row>
      <xdr:rowOff>114300</xdr:rowOff>
    </xdr:to>
    <xdr:sp macro="" textlink="">
      <xdr:nvSpPr>
        <xdr:cNvPr id="1044" name="Text Box 20">
          <a:extLst>
            <a:ext uri="{FF2B5EF4-FFF2-40B4-BE49-F238E27FC236}">
              <a16:creationId xmlns="" xmlns:a16="http://schemas.microsoft.com/office/drawing/2014/main" id="{00000000-0008-0000-0000-000014040000}"/>
            </a:ext>
          </a:extLst>
        </xdr:cNvPr>
        <xdr:cNvSpPr txBox="1">
          <a:spLocks noChangeArrowheads="1"/>
        </xdr:cNvSpPr>
      </xdr:nvSpPr>
      <xdr:spPr bwMode="auto">
        <a:xfrm>
          <a:off x="3524250" y="32346900"/>
          <a:ext cx="209550" cy="180975"/>
        </a:xfrm>
        <a:prstGeom prst="rect">
          <a:avLst/>
        </a:prstGeom>
        <a:noFill/>
        <a:ln w="9525">
          <a:noFill/>
          <a:miter lim="800000"/>
          <a:headEnd/>
          <a:tailEnd/>
        </a:ln>
      </xdr:spPr>
      <xdr:txBody>
        <a:bodyPr vertOverflow="clip" wrap="square" lIns="27432" tIns="22860" rIns="0" bIns="0" anchor="t" upright="1"/>
        <a:lstStyle/>
        <a:p>
          <a:pPr algn="l" rtl="0">
            <a:defRPr sz="1000"/>
          </a:pPr>
          <a:r>
            <a:rPr lang="en-US" sz="800" b="0" i="0" strike="noStrike">
              <a:solidFill>
                <a:srgbClr val="000000"/>
              </a:solidFill>
              <a:latin typeface="Arial"/>
              <a:cs typeface="Arial"/>
            </a:rPr>
            <a:t>20</a:t>
          </a:r>
        </a:p>
      </xdr:txBody>
    </xdr:sp>
    <xdr:clientData/>
  </xdr:twoCellAnchor>
  <xdr:twoCellAnchor editAs="oneCell">
    <xdr:from>
      <xdr:col>6</xdr:col>
      <xdr:colOff>504825</xdr:colOff>
      <xdr:row>142</xdr:row>
      <xdr:rowOff>104775</xdr:rowOff>
    </xdr:from>
    <xdr:to>
      <xdr:col>7</xdr:col>
      <xdr:colOff>95250</xdr:colOff>
      <xdr:row>143</xdr:row>
      <xdr:rowOff>76200</xdr:rowOff>
    </xdr:to>
    <xdr:sp macro="" textlink="">
      <xdr:nvSpPr>
        <xdr:cNvPr id="1045" name="Text Box 21">
          <a:extLst>
            <a:ext uri="{FF2B5EF4-FFF2-40B4-BE49-F238E27FC236}">
              <a16:creationId xmlns="" xmlns:a16="http://schemas.microsoft.com/office/drawing/2014/main" id="{00000000-0008-0000-0000-000015040000}"/>
            </a:ext>
          </a:extLst>
        </xdr:cNvPr>
        <xdr:cNvSpPr txBox="1">
          <a:spLocks noChangeArrowheads="1"/>
        </xdr:cNvSpPr>
      </xdr:nvSpPr>
      <xdr:spPr bwMode="auto">
        <a:xfrm>
          <a:off x="4953000" y="32356425"/>
          <a:ext cx="190500" cy="133350"/>
        </a:xfrm>
        <a:prstGeom prst="rect">
          <a:avLst/>
        </a:prstGeom>
        <a:noFill/>
        <a:ln w="9525">
          <a:noFill/>
          <a:miter lim="800000"/>
          <a:headEnd/>
          <a:tailEnd/>
        </a:ln>
      </xdr:spPr>
      <xdr:txBody>
        <a:bodyPr vertOverflow="clip" wrap="square" lIns="27432" tIns="22860" rIns="0" bIns="0" anchor="t" upright="1"/>
        <a:lstStyle/>
        <a:p>
          <a:pPr algn="l" rtl="0">
            <a:defRPr sz="1000"/>
          </a:pPr>
          <a:r>
            <a:rPr lang="en-US" sz="800" b="0" i="0" strike="noStrike">
              <a:solidFill>
                <a:srgbClr val="000000"/>
              </a:solidFill>
              <a:latin typeface="Arial"/>
              <a:cs typeface="Arial"/>
            </a:rPr>
            <a:t>30</a:t>
          </a:r>
        </a:p>
      </xdr:txBody>
    </xdr:sp>
    <xdr:clientData/>
  </xdr:twoCellAnchor>
  <xdr:twoCellAnchor>
    <xdr:from>
      <xdr:col>0</xdr:col>
      <xdr:colOff>0</xdr:colOff>
      <xdr:row>201</xdr:row>
      <xdr:rowOff>0</xdr:rowOff>
    </xdr:from>
    <xdr:to>
      <xdr:col>8</xdr:col>
      <xdr:colOff>666750</xdr:colOff>
      <xdr:row>221</xdr:row>
      <xdr:rowOff>0</xdr:rowOff>
    </xdr:to>
    <xdr:grpSp>
      <xdr:nvGrpSpPr>
        <xdr:cNvPr id="1298" name="Group 26">
          <a:extLst>
            <a:ext uri="{FF2B5EF4-FFF2-40B4-BE49-F238E27FC236}">
              <a16:creationId xmlns="" xmlns:a16="http://schemas.microsoft.com/office/drawing/2014/main" id="{00000000-0008-0000-0000-000012050000}"/>
            </a:ext>
          </a:extLst>
        </xdr:cNvPr>
        <xdr:cNvGrpSpPr>
          <a:grpSpLocks/>
        </xdr:cNvGrpSpPr>
      </xdr:nvGrpSpPr>
      <xdr:grpSpPr bwMode="auto">
        <a:xfrm>
          <a:off x="0" y="43313350"/>
          <a:ext cx="6521450" cy="3302000"/>
          <a:chOff x="0" y="7050"/>
          <a:chExt cx="880" cy="440"/>
        </a:xfrm>
      </xdr:grpSpPr>
      <xdr:graphicFrame macro="">
        <xdr:nvGraphicFramePr>
          <xdr:cNvPr id="1301" name="Chart 22">
            <a:extLst>
              <a:ext uri="{FF2B5EF4-FFF2-40B4-BE49-F238E27FC236}">
                <a16:creationId xmlns="" xmlns:a16="http://schemas.microsoft.com/office/drawing/2014/main" id="{00000000-0008-0000-0000-000015050000}"/>
              </a:ext>
            </a:extLst>
          </xdr:cNvPr>
          <xdr:cNvGraphicFramePr>
            <a:graphicFrameLocks/>
          </xdr:cNvGraphicFramePr>
        </xdr:nvGraphicFramePr>
        <xdr:xfrm>
          <a:off x="0" y="7050"/>
          <a:ext cx="880" cy="440"/>
        </xdr:xfrm>
        <a:graphic>
          <a:graphicData uri="http://schemas.openxmlformats.org/drawingml/2006/chart">
            <c:chart xmlns:c="http://schemas.openxmlformats.org/drawingml/2006/chart" xmlns:r="http://schemas.openxmlformats.org/officeDocument/2006/relationships" r:id="rId3"/>
          </a:graphicData>
        </a:graphic>
      </xdr:graphicFrame>
      <xdr:sp macro="" textlink="">
        <xdr:nvSpPr>
          <xdr:cNvPr id="1047" name="Text Box 23">
            <a:extLst>
              <a:ext uri="{FF2B5EF4-FFF2-40B4-BE49-F238E27FC236}">
                <a16:creationId xmlns="" xmlns:a16="http://schemas.microsoft.com/office/drawing/2014/main" id="{00000000-0008-0000-0000-000017040000}"/>
              </a:ext>
            </a:extLst>
          </xdr:cNvPr>
          <xdr:cNvSpPr txBox="1">
            <a:spLocks noChangeArrowheads="1"/>
          </xdr:cNvSpPr>
        </xdr:nvSpPr>
        <xdr:spPr bwMode="auto">
          <a:xfrm>
            <a:off x="287" y="7443"/>
            <a:ext cx="32" cy="22"/>
          </a:xfrm>
          <a:prstGeom prst="rect">
            <a:avLst/>
          </a:prstGeom>
          <a:noFill/>
          <a:ln w="9525">
            <a:noFill/>
            <a:miter lim="800000"/>
            <a:headEnd/>
            <a:tailEnd/>
          </a:ln>
        </xdr:spPr>
        <xdr:txBody>
          <a:bodyPr vertOverflow="clip" wrap="square" lIns="27432" tIns="22860" rIns="0" bIns="0" anchor="t" upright="1"/>
          <a:lstStyle/>
          <a:p>
            <a:pPr algn="l" rtl="0">
              <a:defRPr sz="1000"/>
            </a:pPr>
            <a:r>
              <a:rPr lang="en-US" sz="800" b="0" i="0" strike="noStrike">
                <a:solidFill>
                  <a:srgbClr val="000000"/>
                </a:solidFill>
                <a:latin typeface="Arial"/>
                <a:cs typeface="Arial"/>
              </a:rPr>
              <a:t>10</a:t>
            </a:r>
          </a:p>
        </xdr:txBody>
      </xdr:sp>
    </xdr:grpSp>
    <xdr:clientData/>
  </xdr:twoCellAnchor>
  <xdr:twoCellAnchor>
    <xdr:from>
      <xdr:col>1</xdr:col>
      <xdr:colOff>438150</xdr:colOff>
      <xdr:row>222</xdr:row>
      <xdr:rowOff>9525</xdr:rowOff>
    </xdr:from>
    <xdr:to>
      <xdr:col>7</xdr:col>
      <xdr:colOff>0</xdr:colOff>
      <xdr:row>230</xdr:row>
      <xdr:rowOff>0</xdr:rowOff>
    </xdr:to>
    <xdr:sp macro="" textlink="">
      <xdr:nvSpPr>
        <xdr:cNvPr id="1048" name="Text Box 24">
          <a:extLst>
            <a:ext uri="{FF2B5EF4-FFF2-40B4-BE49-F238E27FC236}">
              <a16:creationId xmlns="" xmlns:a16="http://schemas.microsoft.com/office/drawing/2014/main" id="{00000000-0008-0000-0000-000018040000}"/>
            </a:ext>
          </a:extLst>
        </xdr:cNvPr>
        <xdr:cNvSpPr txBox="1">
          <a:spLocks noChangeArrowheads="1"/>
        </xdr:cNvSpPr>
      </xdr:nvSpPr>
      <xdr:spPr bwMode="auto">
        <a:xfrm>
          <a:off x="1228725" y="46472475"/>
          <a:ext cx="3914775" cy="1285875"/>
        </a:xfrm>
        <a:prstGeom prst="rect">
          <a:avLst/>
        </a:prstGeom>
        <a:solidFill>
          <a:srgbClr val="FFFFFF"/>
        </a:solidFill>
        <a:ln w="15875">
          <a:solidFill>
            <a:srgbClr val="008000"/>
          </a:solidFill>
          <a:miter lim="800000"/>
          <a:headEnd/>
          <a:tailEnd/>
        </a:ln>
      </xdr:spPr>
      <xdr:txBody>
        <a:bodyPr vertOverflow="clip" wrap="square" lIns="27432" tIns="22860" rIns="0" bIns="0" anchor="t" upright="1"/>
        <a:lstStyle/>
        <a:p>
          <a:pPr algn="l" rtl="0">
            <a:defRPr sz="1000"/>
          </a:pPr>
          <a:r>
            <a:rPr lang="en-US" sz="1000" b="0" i="0" strike="noStrike">
              <a:solidFill>
                <a:srgbClr val="000000"/>
              </a:solidFill>
              <a:latin typeface="Arial"/>
              <a:cs typeface="Arial"/>
            </a:rPr>
            <a:t>                           </a:t>
          </a:r>
          <a:r>
            <a:rPr lang="en-US" sz="1000" b="0" i="0" u="dbl" strike="noStrike">
              <a:solidFill>
                <a:srgbClr val="000000"/>
              </a:solidFill>
              <a:latin typeface="Arial"/>
              <a:cs typeface="Arial"/>
            </a:rPr>
            <a:t>        With decreasing expected inflation        </a:t>
          </a:r>
          <a:endParaRPr lang="en-US" sz="1000" b="0" i="0" strike="noStrike">
            <a:solidFill>
              <a:srgbClr val="000000"/>
            </a:solidFill>
            <a:latin typeface="Arial"/>
            <a:cs typeface="Arial"/>
          </a:endParaRPr>
        </a:p>
        <a:p>
          <a:pPr algn="l" rtl="0">
            <a:defRPr sz="1000"/>
          </a:pPr>
          <a:r>
            <a:rPr lang="en-US" sz="1000" b="0" i="0" u="sng" strike="noStrike">
              <a:solidFill>
                <a:srgbClr val="000000"/>
              </a:solidFill>
              <a:latin typeface="Arial"/>
              <a:cs typeface="Arial"/>
            </a:rPr>
            <a:t>Maturity</a:t>
          </a:r>
          <a:r>
            <a:rPr lang="en-US" sz="1000" b="0" i="0" strike="noStrike">
              <a:solidFill>
                <a:srgbClr val="000000"/>
              </a:solidFill>
              <a:latin typeface="Arial"/>
              <a:cs typeface="Arial"/>
            </a:rPr>
            <a:t>               </a:t>
          </a:r>
          <a:r>
            <a:rPr lang="en-US" sz="1000" b="0" i="0" u="sng" strike="noStrike">
              <a:solidFill>
                <a:srgbClr val="000000"/>
              </a:solidFill>
              <a:latin typeface="Arial"/>
              <a:cs typeface="Arial"/>
            </a:rPr>
            <a:t>   r*             IP              MRP             </a:t>
          </a:r>
          <a:r>
            <a:rPr lang="en-US" sz="1000" b="1" i="0" u="sng" strike="noStrike">
              <a:solidFill>
                <a:srgbClr val="000000"/>
              </a:solidFill>
              <a:latin typeface="Arial"/>
              <a:cs typeface="Arial"/>
            </a:rPr>
            <a:t>Yield</a:t>
          </a:r>
          <a:r>
            <a:rPr lang="en-US" sz="1000" b="0" i="0" u="sng" strike="noStrike">
              <a:solidFill>
                <a:srgbClr val="000000"/>
              </a:solidFill>
              <a:latin typeface="Arial"/>
              <a:cs typeface="Arial"/>
            </a:rPr>
            <a:t>  </a:t>
          </a:r>
          <a:endParaRPr lang="en-US" sz="1000" b="0" i="0" strike="noStrike">
            <a:solidFill>
              <a:srgbClr val="000000"/>
            </a:solidFill>
            <a:latin typeface="Arial"/>
            <a:cs typeface="Arial"/>
          </a:endParaRPr>
        </a:p>
        <a:p>
          <a:pPr algn="l" rtl="0">
            <a:defRPr sz="1000"/>
          </a:pPr>
          <a:r>
            <a:rPr lang="en-US" sz="1000" b="0" i="0" strike="noStrike">
              <a:solidFill>
                <a:srgbClr val="000000"/>
              </a:solidFill>
              <a:latin typeface="Arial"/>
              <a:cs typeface="Arial"/>
            </a:rPr>
            <a:t>1 year                 </a:t>
          </a:r>
          <a:r>
            <a:rPr lang="en-US" sz="1000" b="0" i="0" strike="noStrike">
              <a:solidFill>
                <a:srgbClr val="FF0000"/>
              </a:solidFill>
              <a:latin typeface="Arial"/>
              <a:cs typeface="Arial"/>
            </a:rPr>
            <a:t> 2.50%</a:t>
          </a:r>
          <a:r>
            <a:rPr lang="en-US" sz="1000" b="0" i="0" strike="noStrike">
              <a:solidFill>
                <a:srgbClr val="000000"/>
              </a:solidFill>
              <a:latin typeface="Arial"/>
              <a:cs typeface="Arial"/>
            </a:rPr>
            <a:t>       </a:t>
          </a:r>
          <a:r>
            <a:rPr lang="en-US" sz="1000" b="0" i="0" strike="noStrike">
              <a:solidFill>
                <a:srgbClr val="008000"/>
              </a:solidFill>
              <a:latin typeface="Arial"/>
              <a:cs typeface="Arial"/>
            </a:rPr>
            <a:t>5.00%</a:t>
          </a:r>
          <a:r>
            <a:rPr lang="en-US" sz="1000" b="0" i="0" strike="noStrike">
              <a:solidFill>
                <a:srgbClr val="000000"/>
              </a:solidFill>
              <a:latin typeface="Arial"/>
              <a:cs typeface="Arial"/>
            </a:rPr>
            <a:t>         </a:t>
          </a:r>
          <a:r>
            <a:rPr lang="en-US" sz="1000" b="0" i="0" strike="noStrike">
              <a:solidFill>
                <a:srgbClr val="0000FF"/>
              </a:solidFill>
              <a:latin typeface="Arial"/>
              <a:cs typeface="Arial"/>
            </a:rPr>
            <a:t> 0.00%           </a:t>
          </a:r>
          <a:r>
            <a:rPr lang="en-US" sz="1000" b="1" i="0" strike="noStrike">
              <a:solidFill>
                <a:srgbClr val="0000FF"/>
              </a:solidFill>
              <a:latin typeface="Arial"/>
              <a:cs typeface="Arial"/>
            </a:rPr>
            <a:t>7.50%</a:t>
          </a:r>
          <a:r>
            <a:rPr lang="en-US" sz="1000" b="0" i="0" strike="noStrike">
              <a:solidFill>
                <a:srgbClr val="0000FF"/>
              </a:solidFill>
              <a:latin typeface="Arial"/>
              <a:cs typeface="Arial"/>
            </a:rPr>
            <a:t> </a:t>
          </a:r>
          <a:endParaRPr lang="en-US" sz="1000" b="0" i="0" strike="noStrike">
            <a:solidFill>
              <a:srgbClr val="000000"/>
            </a:solidFill>
            <a:latin typeface="Arial"/>
            <a:cs typeface="Arial"/>
          </a:endParaRPr>
        </a:p>
        <a:p>
          <a:pPr algn="l" rtl="0">
            <a:defRPr sz="1000"/>
          </a:pPr>
          <a:r>
            <a:rPr lang="en-US" sz="1000" b="0" i="0" strike="noStrike">
              <a:solidFill>
                <a:srgbClr val="000000"/>
              </a:solidFill>
              <a:latin typeface="Arial"/>
              <a:cs typeface="Arial"/>
            </a:rPr>
            <a:t>5 years                </a:t>
          </a:r>
          <a:r>
            <a:rPr lang="en-US" sz="1000" b="0" i="0" strike="noStrike">
              <a:solidFill>
                <a:srgbClr val="FF0000"/>
              </a:solidFill>
              <a:latin typeface="Arial"/>
              <a:cs typeface="Arial"/>
            </a:rPr>
            <a:t>2.50%</a:t>
          </a:r>
          <a:r>
            <a:rPr lang="en-US" sz="1000" b="0" i="0" strike="noStrike">
              <a:solidFill>
                <a:srgbClr val="000000"/>
              </a:solidFill>
              <a:latin typeface="Arial"/>
              <a:cs typeface="Arial"/>
            </a:rPr>
            <a:t>       </a:t>
          </a:r>
          <a:r>
            <a:rPr lang="en-US" sz="1000" b="0" i="0" strike="noStrike">
              <a:solidFill>
                <a:srgbClr val="008000"/>
              </a:solidFill>
              <a:latin typeface="Arial"/>
              <a:cs typeface="Arial"/>
            </a:rPr>
            <a:t>4.60%</a:t>
          </a:r>
          <a:r>
            <a:rPr lang="en-US" sz="1000" b="0" i="0" strike="noStrike">
              <a:solidFill>
                <a:srgbClr val="000000"/>
              </a:solidFill>
              <a:latin typeface="Arial"/>
              <a:cs typeface="Arial"/>
            </a:rPr>
            <a:t>          </a:t>
          </a:r>
          <a:r>
            <a:rPr lang="en-US" sz="1000" b="0" i="0" strike="noStrike">
              <a:solidFill>
                <a:srgbClr val="0000FF"/>
              </a:solidFill>
              <a:latin typeface="Arial"/>
              <a:cs typeface="Arial"/>
            </a:rPr>
            <a:t>0.18%     </a:t>
          </a:r>
          <a:r>
            <a:rPr lang="en-US" sz="1000" b="1" i="0" strike="noStrike">
              <a:solidFill>
                <a:srgbClr val="0000FF"/>
              </a:solidFill>
              <a:latin typeface="Arial"/>
              <a:cs typeface="Arial"/>
            </a:rPr>
            <a:t>      7.28%</a:t>
          </a:r>
          <a:endParaRPr lang="en-US" sz="1000" b="0" i="0" strike="noStrike">
            <a:solidFill>
              <a:srgbClr val="000000"/>
            </a:solidFill>
            <a:latin typeface="Arial"/>
            <a:cs typeface="Arial"/>
          </a:endParaRPr>
        </a:p>
        <a:p>
          <a:pPr algn="l" rtl="0">
            <a:defRPr sz="1000"/>
          </a:pPr>
          <a:r>
            <a:rPr lang="en-US" sz="1000" b="0" i="0" strike="noStrike">
              <a:solidFill>
                <a:srgbClr val="000000"/>
              </a:solidFill>
              <a:latin typeface="Arial"/>
              <a:cs typeface="Arial"/>
            </a:rPr>
            <a:t>10 years             </a:t>
          </a:r>
          <a:r>
            <a:rPr lang="en-US" sz="1000" b="0" i="0" strike="noStrike">
              <a:solidFill>
                <a:srgbClr val="FF0000"/>
              </a:solidFill>
              <a:latin typeface="Arial"/>
              <a:cs typeface="Arial"/>
            </a:rPr>
            <a:t> 2.50%</a:t>
          </a:r>
          <a:r>
            <a:rPr lang="en-US" sz="1000" b="0" i="0" strike="noStrike">
              <a:solidFill>
                <a:srgbClr val="000000"/>
              </a:solidFill>
              <a:latin typeface="Arial"/>
              <a:cs typeface="Arial"/>
            </a:rPr>
            <a:t>       </a:t>
          </a:r>
          <a:r>
            <a:rPr lang="en-US" sz="1000" b="0" i="0" strike="noStrike">
              <a:solidFill>
                <a:srgbClr val="008000"/>
              </a:solidFill>
              <a:latin typeface="Arial"/>
              <a:cs typeface="Arial"/>
            </a:rPr>
            <a:t>4.00%</a:t>
          </a:r>
          <a:r>
            <a:rPr lang="en-US" sz="1000" b="0" i="0" strike="noStrike">
              <a:solidFill>
                <a:srgbClr val="000000"/>
              </a:solidFill>
              <a:latin typeface="Arial"/>
              <a:cs typeface="Arial"/>
            </a:rPr>
            <a:t>         </a:t>
          </a:r>
          <a:r>
            <a:rPr lang="en-US" sz="1000" b="0" i="0" strike="noStrike">
              <a:solidFill>
                <a:srgbClr val="0000FF"/>
              </a:solidFill>
              <a:latin typeface="Arial"/>
              <a:cs typeface="Arial"/>
            </a:rPr>
            <a:t> 0.28%         </a:t>
          </a:r>
          <a:r>
            <a:rPr lang="en-US" sz="1000" b="1" i="0" strike="noStrike">
              <a:solidFill>
                <a:srgbClr val="0000FF"/>
              </a:solidFill>
              <a:latin typeface="Arial"/>
              <a:cs typeface="Arial"/>
            </a:rPr>
            <a:t>  6.78%</a:t>
          </a:r>
          <a:endParaRPr lang="en-US" sz="1000" b="0" i="0" strike="noStrike">
            <a:solidFill>
              <a:srgbClr val="000000"/>
            </a:solidFill>
            <a:latin typeface="Arial"/>
            <a:cs typeface="Arial"/>
          </a:endParaRPr>
        </a:p>
        <a:p>
          <a:pPr algn="l" rtl="0">
            <a:defRPr sz="1000"/>
          </a:pPr>
          <a:r>
            <a:rPr lang="en-US" sz="1000" b="0" i="0" strike="noStrike">
              <a:solidFill>
                <a:srgbClr val="000000"/>
              </a:solidFill>
              <a:latin typeface="Arial"/>
              <a:cs typeface="Arial"/>
            </a:rPr>
            <a:t>20 years             </a:t>
          </a:r>
          <a:r>
            <a:rPr lang="en-US" sz="1000" b="0" i="0" strike="noStrike">
              <a:solidFill>
                <a:srgbClr val="FF0000"/>
              </a:solidFill>
              <a:latin typeface="Arial"/>
              <a:cs typeface="Arial"/>
            </a:rPr>
            <a:t> 2.50%</a:t>
          </a:r>
          <a:r>
            <a:rPr lang="en-US" sz="1000" b="0" i="0" strike="noStrike">
              <a:solidFill>
                <a:srgbClr val="000000"/>
              </a:solidFill>
              <a:latin typeface="Arial"/>
              <a:cs typeface="Arial"/>
            </a:rPr>
            <a:t>    </a:t>
          </a:r>
          <a:r>
            <a:rPr lang="en-US" sz="1000" b="0" i="0" strike="noStrike">
              <a:solidFill>
                <a:srgbClr val="008000"/>
              </a:solidFill>
              <a:latin typeface="Arial"/>
              <a:cs typeface="Arial"/>
            </a:rPr>
            <a:t>   3.50%</a:t>
          </a:r>
          <a:r>
            <a:rPr lang="en-US" sz="1000" b="0" i="0" strike="noStrike">
              <a:solidFill>
                <a:srgbClr val="000000"/>
              </a:solidFill>
              <a:latin typeface="Arial"/>
              <a:cs typeface="Arial"/>
            </a:rPr>
            <a:t>        </a:t>
          </a:r>
          <a:r>
            <a:rPr lang="en-US" sz="1000" b="0" i="0" strike="noStrike">
              <a:solidFill>
                <a:srgbClr val="0000FF"/>
              </a:solidFill>
              <a:latin typeface="Arial"/>
              <a:cs typeface="Arial"/>
            </a:rPr>
            <a:t>  0.42%          </a:t>
          </a:r>
          <a:r>
            <a:rPr lang="en-US" sz="1000" b="1" i="0" strike="noStrike">
              <a:solidFill>
                <a:srgbClr val="0000FF"/>
              </a:solidFill>
              <a:latin typeface="Arial"/>
              <a:cs typeface="Arial"/>
            </a:rPr>
            <a:t> 6.42%</a:t>
          </a:r>
          <a:endParaRPr lang="en-US" sz="1000" b="0" i="0" strike="noStrike">
            <a:solidFill>
              <a:srgbClr val="000000"/>
            </a:solidFill>
            <a:latin typeface="Arial"/>
            <a:cs typeface="Arial"/>
          </a:endParaRPr>
        </a:p>
        <a:p>
          <a:pPr algn="l" rtl="0">
            <a:defRPr sz="1000"/>
          </a:pPr>
          <a:r>
            <a:rPr lang="en-US" sz="1000" b="0" i="0" strike="noStrike">
              <a:solidFill>
                <a:srgbClr val="000000"/>
              </a:solidFill>
              <a:latin typeface="Arial"/>
              <a:cs typeface="Arial"/>
            </a:rPr>
            <a:t>30 years              </a:t>
          </a:r>
          <a:r>
            <a:rPr lang="en-US" sz="1000" b="0" i="0" strike="noStrike">
              <a:solidFill>
                <a:srgbClr val="FF0000"/>
              </a:solidFill>
              <a:latin typeface="Arial"/>
              <a:cs typeface="Arial"/>
            </a:rPr>
            <a:t>2.50%</a:t>
          </a:r>
          <a:r>
            <a:rPr lang="en-US" sz="1000" b="0" i="0" strike="noStrike">
              <a:solidFill>
                <a:srgbClr val="000000"/>
              </a:solidFill>
              <a:latin typeface="Arial"/>
              <a:cs typeface="Arial"/>
            </a:rPr>
            <a:t>    </a:t>
          </a:r>
          <a:r>
            <a:rPr lang="en-US" sz="1000" b="0" i="0" strike="noStrike">
              <a:solidFill>
                <a:srgbClr val="008000"/>
              </a:solidFill>
              <a:latin typeface="Arial"/>
              <a:cs typeface="Arial"/>
            </a:rPr>
            <a:t>   3.33%</a:t>
          </a:r>
          <a:r>
            <a:rPr lang="en-US" sz="1000" b="0" i="0" strike="noStrike">
              <a:solidFill>
                <a:srgbClr val="000000"/>
              </a:solidFill>
              <a:latin typeface="Arial"/>
              <a:cs typeface="Arial"/>
            </a:rPr>
            <a:t>         </a:t>
          </a:r>
          <a:r>
            <a:rPr lang="en-US" sz="1000" b="0" i="0" strike="noStrike">
              <a:solidFill>
                <a:srgbClr val="0000FF"/>
              </a:solidFill>
              <a:latin typeface="Arial"/>
              <a:cs typeface="Arial"/>
            </a:rPr>
            <a:t> 0.53%           </a:t>
          </a:r>
          <a:r>
            <a:rPr lang="en-US" sz="1000" b="1" i="0" strike="noStrike">
              <a:solidFill>
                <a:srgbClr val="0000FF"/>
              </a:solidFill>
              <a:latin typeface="Arial"/>
              <a:cs typeface="Arial"/>
            </a:rPr>
            <a:t>6.36%</a:t>
          </a:r>
        </a:p>
      </xdr:txBody>
    </xdr:sp>
    <xdr:clientData/>
  </xdr:twoCellAnchor>
  <xdr:twoCellAnchor>
    <xdr:from>
      <xdr:col>0</xdr:col>
      <xdr:colOff>28575</xdr:colOff>
      <xdr:row>294</xdr:row>
      <xdr:rowOff>57150</xdr:rowOff>
    </xdr:from>
    <xdr:to>
      <xdr:col>8</xdr:col>
      <xdr:colOff>504825</xdr:colOff>
      <xdr:row>316</xdr:row>
      <xdr:rowOff>0</xdr:rowOff>
    </xdr:to>
    <xdr:graphicFrame macro="">
      <xdr:nvGraphicFramePr>
        <xdr:cNvPr id="1300" name="Chart 25">
          <a:extLst>
            <a:ext uri="{FF2B5EF4-FFF2-40B4-BE49-F238E27FC236}">
              <a16:creationId xmlns="" xmlns:a16="http://schemas.microsoft.com/office/drawing/2014/main" id="{00000000-0008-0000-0000-00001405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0.3283</cdr:x>
      <cdr:y>0.85466</cdr:y>
    </cdr:from>
    <cdr:to>
      <cdr:x>0.3283</cdr:x>
      <cdr:y>0.85466</cdr:y>
    </cdr:to>
    <cdr:sp macro="" textlink="">
      <cdr:nvSpPr>
        <cdr:cNvPr id="6145" name="Text Box 1"/>
        <cdr:cNvSpPr txBox="1">
          <a:spLocks xmlns:a="http://schemas.openxmlformats.org/drawingml/2006/main" noChangeArrowheads="1"/>
        </cdr:cNvSpPr>
      </cdr:nvSpPr>
      <cdr:spPr bwMode="auto">
        <a:xfrm xmlns:a="http://schemas.openxmlformats.org/drawingml/2006/main" flipV="1">
          <a:off x="2142066" y="2811705"/>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en-US" sz="925" b="0" i="0" strike="noStrike">
              <a:solidFill>
                <a:srgbClr val="000000"/>
              </a:solidFill>
              <a:latin typeface="Arial"/>
              <a:cs typeface="Arial"/>
            </a:rPr>
            <a:t>10 </a:t>
          </a:r>
        </a:p>
      </cdr:txBody>
    </cdr:sp>
  </cdr:relSizeAnchor>
  <cdr:relSizeAnchor xmlns:cdr="http://schemas.openxmlformats.org/drawingml/2006/chartDrawing">
    <cdr:from>
      <cdr:x>0.82862</cdr:x>
      <cdr:y>0.70464</cdr:y>
    </cdr:from>
    <cdr:to>
      <cdr:x>0.82862</cdr:x>
      <cdr:y>0.70464</cdr:y>
    </cdr:to>
    <cdr:sp macro="" textlink="">
      <cdr:nvSpPr>
        <cdr:cNvPr id="6146" name="Text Box 2"/>
        <cdr:cNvSpPr txBox="1">
          <a:spLocks xmlns:a="http://schemas.openxmlformats.org/drawingml/2006/main" noChangeArrowheads="1"/>
        </cdr:cNvSpPr>
      </cdr:nvSpPr>
      <cdr:spPr bwMode="auto">
        <a:xfrm xmlns:a="http://schemas.openxmlformats.org/drawingml/2006/main">
          <a:off x="5401745" y="2318714"/>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en-US" sz="800" b="0" i="0" strike="noStrike">
              <a:solidFill>
                <a:srgbClr val="000000"/>
              </a:solidFill>
              <a:latin typeface="Arial"/>
              <a:cs typeface="Arial"/>
            </a:rPr>
            <a:t>Real risk-</a:t>
          </a:r>
        </a:p>
        <a:p xmlns:a="http://schemas.openxmlformats.org/drawingml/2006/main">
          <a:pPr algn="l" rtl="0">
            <a:defRPr sz="1000"/>
          </a:pPr>
          <a:r>
            <a:rPr lang="en-US" sz="800" b="0" i="0" strike="noStrike">
              <a:solidFill>
                <a:srgbClr val="000000"/>
              </a:solidFill>
              <a:latin typeface="Arial"/>
              <a:cs typeface="Arial"/>
            </a:rPr>
            <a:t>free rate</a:t>
          </a:r>
        </a:p>
      </cdr:txBody>
    </cdr:sp>
  </cdr:relSizeAnchor>
  <cdr:relSizeAnchor xmlns:cdr="http://schemas.openxmlformats.org/drawingml/2006/chartDrawing">
    <cdr:from>
      <cdr:x>0.78551</cdr:x>
      <cdr:y>0.66507</cdr:y>
    </cdr:from>
    <cdr:to>
      <cdr:x>0.82862</cdr:x>
      <cdr:y>0.83864</cdr:y>
    </cdr:to>
    <cdr:sp macro="" textlink="">
      <cdr:nvSpPr>
        <cdr:cNvPr id="6147" name="AutoShape 3"/>
        <cdr:cNvSpPr>
          <a:spLocks xmlns:a="http://schemas.openxmlformats.org/drawingml/2006/main"/>
        </cdr:cNvSpPr>
      </cdr:nvSpPr>
      <cdr:spPr bwMode="auto">
        <a:xfrm xmlns:a="http://schemas.openxmlformats.org/drawingml/2006/main">
          <a:off x="5120877" y="2188686"/>
          <a:ext cx="280868" cy="570369"/>
        </a:xfrm>
        <a:prstGeom xmlns:a="http://schemas.openxmlformats.org/drawingml/2006/main" prst="rightBrace">
          <a:avLst>
            <a:gd name="adj1" fmla="val 16923"/>
            <a:gd name="adj2" fmla="val 50000"/>
          </a:avLst>
        </a:prstGeom>
        <a:noFill xmlns:a="http://schemas.openxmlformats.org/drawingml/2006/main"/>
        <a:ln xmlns:a="http://schemas.openxmlformats.org/drawingml/2006/main" w="9525">
          <a:solidFill>
            <a:srgbClr val="000000"/>
          </a:solidFill>
          <a:round/>
          <a:headEnd/>
          <a:tailEnd/>
        </a:ln>
      </cdr:spPr>
    </cdr:sp>
  </cdr:relSizeAnchor>
  <cdr:relSizeAnchor xmlns:cdr="http://schemas.openxmlformats.org/drawingml/2006/chartDrawing">
    <cdr:from>
      <cdr:x>0.78083</cdr:x>
      <cdr:y>0.31526</cdr:y>
    </cdr:from>
    <cdr:to>
      <cdr:x>0.82247</cdr:x>
      <cdr:y>0.65075</cdr:y>
    </cdr:to>
    <cdr:sp macro="" textlink="">
      <cdr:nvSpPr>
        <cdr:cNvPr id="6148" name="AutoShape 4"/>
        <cdr:cNvSpPr>
          <a:spLocks xmlns:a="http://schemas.openxmlformats.org/drawingml/2006/main"/>
        </cdr:cNvSpPr>
      </cdr:nvSpPr>
      <cdr:spPr bwMode="auto">
        <a:xfrm xmlns:a="http://schemas.openxmlformats.org/drawingml/2006/main">
          <a:off x="5090382" y="1039174"/>
          <a:ext cx="271239" cy="1102447"/>
        </a:xfrm>
        <a:prstGeom xmlns:a="http://schemas.openxmlformats.org/drawingml/2006/main" prst="rightBrace">
          <a:avLst>
            <a:gd name="adj1" fmla="val 33871"/>
            <a:gd name="adj2" fmla="val 50000"/>
          </a:avLst>
        </a:prstGeom>
        <a:noFill xmlns:a="http://schemas.openxmlformats.org/drawingml/2006/main"/>
        <a:ln xmlns:a="http://schemas.openxmlformats.org/drawingml/2006/main" w="9525">
          <a:solidFill>
            <a:srgbClr val="000000"/>
          </a:solidFill>
          <a:round/>
          <a:headEnd/>
          <a:tailEnd/>
        </a:ln>
      </cdr:spPr>
    </cdr:sp>
  </cdr:relSizeAnchor>
  <cdr:relSizeAnchor xmlns:cdr="http://schemas.openxmlformats.org/drawingml/2006/chartDrawing">
    <cdr:from>
      <cdr:x>0.82862</cdr:x>
      <cdr:y>0.44077</cdr:y>
    </cdr:from>
    <cdr:to>
      <cdr:x>0.82862</cdr:x>
      <cdr:y>0.44077</cdr:y>
    </cdr:to>
    <cdr:sp macro="" textlink="">
      <cdr:nvSpPr>
        <cdr:cNvPr id="6149" name="Text Box 5"/>
        <cdr:cNvSpPr txBox="1">
          <a:spLocks xmlns:a="http://schemas.openxmlformats.org/drawingml/2006/main" noChangeArrowheads="1"/>
        </cdr:cNvSpPr>
      </cdr:nvSpPr>
      <cdr:spPr bwMode="auto">
        <a:xfrm xmlns:a="http://schemas.openxmlformats.org/drawingml/2006/main">
          <a:off x="5401745" y="1451594"/>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en-US" sz="800" b="0" i="0" strike="noStrike">
              <a:solidFill>
                <a:srgbClr val="000000"/>
              </a:solidFill>
              <a:latin typeface="Arial"/>
              <a:cs typeface="Arial"/>
            </a:rPr>
            <a:t>Inflation </a:t>
          </a:r>
        </a:p>
        <a:p xmlns:a="http://schemas.openxmlformats.org/drawingml/2006/main">
          <a:pPr algn="l" rtl="0">
            <a:defRPr sz="1000"/>
          </a:pPr>
          <a:r>
            <a:rPr lang="en-US" sz="800" b="0" i="0" strike="noStrike">
              <a:solidFill>
                <a:srgbClr val="000000"/>
              </a:solidFill>
              <a:latin typeface="Arial"/>
              <a:cs typeface="Arial"/>
            </a:rPr>
            <a:t>premium</a:t>
          </a:r>
        </a:p>
      </cdr:txBody>
    </cdr:sp>
  </cdr:relSizeAnchor>
  <cdr:relSizeAnchor xmlns:cdr="http://schemas.openxmlformats.org/drawingml/2006/chartDrawing">
    <cdr:from>
      <cdr:x>0.82862</cdr:x>
      <cdr:y>0.25773</cdr:y>
    </cdr:from>
    <cdr:to>
      <cdr:x>0.82862</cdr:x>
      <cdr:y>0.25773</cdr:y>
    </cdr:to>
    <cdr:sp macro="" textlink="">
      <cdr:nvSpPr>
        <cdr:cNvPr id="6150" name="Text Box 6"/>
        <cdr:cNvSpPr txBox="1">
          <a:spLocks xmlns:a="http://schemas.openxmlformats.org/drawingml/2006/main" noChangeArrowheads="1"/>
        </cdr:cNvSpPr>
      </cdr:nvSpPr>
      <cdr:spPr bwMode="auto">
        <a:xfrm xmlns:a="http://schemas.openxmlformats.org/drawingml/2006/main">
          <a:off x="5401745" y="850114"/>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en-US" sz="800" b="0" i="0" strike="noStrike">
              <a:solidFill>
                <a:srgbClr val="000000"/>
              </a:solidFill>
              <a:latin typeface="Arial"/>
              <a:cs typeface="Arial"/>
            </a:rPr>
            <a:t>Maturity risk </a:t>
          </a:r>
        </a:p>
        <a:p xmlns:a="http://schemas.openxmlformats.org/drawingml/2006/main">
          <a:pPr algn="l" rtl="0">
            <a:defRPr sz="1000"/>
          </a:pPr>
          <a:r>
            <a:rPr lang="en-US" sz="800" b="0" i="0" strike="noStrike">
              <a:solidFill>
                <a:srgbClr val="000000"/>
              </a:solidFill>
              <a:latin typeface="Arial"/>
              <a:cs typeface="Arial"/>
            </a:rPr>
            <a:t>premium</a:t>
          </a:r>
        </a:p>
      </cdr:txBody>
    </cdr:sp>
  </cdr:relSizeAnchor>
  <cdr:relSizeAnchor xmlns:cdr="http://schemas.openxmlformats.org/drawingml/2006/chartDrawing">
    <cdr:from>
      <cdr:x>0.00731</cdr:x>
      <cdr:y>0.01449</cdr:y>
    </cdr:from>
    <cdr:to>
      <cdr:x>0.00731</cdr:x>
      <cdr:y>0.01449</cdr:y>
    </cdr:to>
    <cdr:sp macro="" textlink="">
      <cdr:nvSpPr>
        <cdr:cNvPr id="6151" name="Text Box 7"/>
        <cdr:cNvSpPr txBox="1">
          <a:spLocks xmlns:a="http://schemas.openxmlformats.org/drawingml/2006/main" noChangeArrowheads="1"/>
        </cdr:cNvSpPr>
      </cdr:nvSpPr>
      <cdr:spPr bwMode="auto">
        <a:xfrm xmlns:a="http://schemas.openxmlformats.org/drawingml/2006/main">
          <a:off x="50800" y="5080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en-US" sz="825" b="0" i="0" strike="noStrike">
              <a:solidFill>
                <a:srgbClr val="000000"/>
              </a:solidFill>
              <a:latin typeface="Arial"/>
              <a:cs typeface="Arial"/>
            </a:rPr>
            <a:t>Panel A</a:t>
          </a:r>
        </a:p>
      </cdr:txBody>
    </cdr:sp>
  </cdr:relSizeAnchor>
  <cdr:relSizeAnchor xmlns:cdr="http://schemas.openxmlformats.org/drawingml/2006/chartDrawing">
    <cdr:from>
      <cdr:x>0.55493</cdr:x>
      <cdr:y>0.86097</cdr:y>
    </cdr:from>
    <cdr:to>
      <cdr:x>0.55493</cdr:x>
      <cdr:y>0.86097</cdr:y>
    </cdr:to>
    <cdr:sp macro="" textlink="">
      <cdr:nvSpPr>
        <cdr:cNvPr id="6152" name="Text Box 8"/>
        <cdr:cNvSpPr txBox="1">
          <a:spLocks xmlns:a="http://schemas.openxmlformats.org/drawingml/2006/main" noChangeArrowheads="1"/>
        </cdr:cNvSpPr>
      </cdr:nvSpPr>
      <cdr:spPr bwMode="auto">
        <a:xfrm xmlns:a="http://schemas.openxmlformats.org/drawingml/2006/main">
          <a:off x="3618632" y="2832445"/>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en-US" sz="800" b="0" i="0" strike="noStrike">
              <a:solidFill>
                <a:srgbClr val="000000"/>
              </a:solidFill>
              <a:latin typeface="Arial"/>
              <a:cs typeface="Arial"/>
            </a:rPr>
            <a:t>20</a:t>
          </a:r>
        </a:p>
      </cdr:txBody>
    </cdr:sp>
  </cdr:relSizeAnchor>
  <cdr:relSizeAnchor xmlns:cdr="http://schemas.openxmlformats.org/drawingml/2006/chartDrawing">
    <cdr:from>
      <cdr:x>0.76876</cdr:x>
      <cdr:y>0.87675</cdr:y>
    </cdr:from>
    <cdr:to>
      <cdr:x>0.76876</cdr:x>
      <cdr:y>0.87675</cdr:y>
    </cdr:to>
    <cdr:sp macro="" textlink="">
      <cdr:nvSpPr>
        <cdr:cNvPr id="6153" name="Text Box 9"/>
        <cdr:cNvSpPr txBox="1">
          <a:spLocks xmlns:a="http://schemas.openxmlformats.org/drawingml/2006/main" noChangeArrowheads="1"/>
        </cdr:cNvSpPr>
      </cdr:nvSpPr>
      <cdr:spPr bwMode="auto">
        <a:xfrm xmlns:a="http://schemas.openxmlformats.org/drawingml/2006/main">
          <a:off x="5011739" y="2884297"/>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en-US" sz="800" b="0" i="0" strike="noStrike">
              <a:solidFill>
                <a:srgbClr val="000000"/>
              </a:solidFill>
              <a:latin typeface="Arial"/>
              <a:cs typeface="Arial"/>
            </a:rPr>
            <a:t>30</a:t>
          </a:r>
        </a:p>
      </cdr:txBody>
    </cdr:sp>
  </cdr:relSizeAnchor>
  <cdr:relSizeAnchor xmlns:cdr="http://schemas.openxmlformats.org/drawingml/2006/chartDrawing">
    <cdr:from>
      <cdr:x>0.78551</cdr:x>
      <cdr:y>0.26963</cdr:y>
    </cdr:from>
    <cdr:to>
      <cdr:x>0.81237</cdr:x>
      <cdr:y>0.31696</cdr:y>
    </cdr:to>
    <cdr:sp macro="" textlink="">
      <cdr:nvSpPr>
        <cdr:cNvPr id="6154" name="AutoShape 10"/>
        <cdr:cNvSpPr>
          <a:spLocks xmlns:a="http://schemas.openxmlformats.org/drawingml/2006/main"/>
        </cdr:cNvSpPr>
      </cdr:nvSpPr>
      <cdr:spPr bwMode="auto">
        <a:xfrm xmlns:a="http://schemas.openxmlformats.org/drawingml/2006/main">
          <a:off x="5120877" y="889202"/>
          <a:ext cx="174940" cy="155556"/>
        </a:xfrm>
        <a:prstGeom xmlns:a="http://schemas.openxmlformats.org/drawingml/2006/main" prst="rightBrace">
          <a:avLst>
            <a:gd name="adj1" fmla="val 8333"/>
            <a:gd name="adj2" fmla="val 50000"/>
          </a:avLst>
        </a:prstGeom>
        <a:noFill xmlns:a="http://schemas.openxmlformats.org/drawingml/2006/main"/>
        <a:ln xmlns:a="http://schemas.openxmlformats.org/drawingml/2006/main" w="9525">
          <a:solidFill>
            <a:srgbClr val="000000"/>
          </a:solidFill>
          <a:round/>
          <a:headEnd/>
          <a:tailEnd/>
        </a:ln>
      </cdr:spPr>
    </cdr:sp>
  </cdr:relSizeAnchor>
</c:userShapes>
</file>

<file path=xl/drawings/drawing3.xml><?xml version="1.0" encoding="utf-8"?>
<c:userShapes xmlns:c="http://schemas.openxmlformats.org/drawingml/2006/chart">
  <cdr:relSizeAnchor xmlns:cdr="http://schemas.openxmlformats.org/drawingml/2006/chartDrawing">
    <cdr:from>
      <cdr:x>0.4727</cdr:x>
      <cdr:y>0.26777</cdr:y>
    </cdr:from>
    <cdr:to>
      <cdr:x>0.4727</cdr:x>
      <cdr:y>0.26777</cdr:y>
    </cdr:to>
    <cdr:sp macro="" textlink="">
      <cdr:nvSpPr>
        <cdr:cNvPr id="3073" name="Text Box 1025"/>
        <cdr:cNvSpPr txBox="1">
          <a:spLocks xmlns:a="http://schemas.openxmlformats.org/drawingml/2006/main" noChangeArrowheads="1"/>
        </cdr:cNvSpPr>
      </cdr:nvSpPr>
      <cdr:spPr bwMode="auto">
        <a:xfrm xmlns:a="http://schemas.openxmlformats.org/drawingml/2006/main">
          <a:off x="2767701" y="872886"/>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en-US" sz="800" b="0" i="0" strike="noStrike">
              <a:solidFill>
                <a:srgbClr val="000000"/>
              </a:solidFill>
              <a:latin typeface="Arial"/>
              <a:cs typeface="Arial"/>
            </a:rPr>
            <a:t>Yield Curve for March 1980</a:t>
          </a:r>
        </a:p>
        <a:p xmlns:a="http://schemas.openxmlformats.org/drawingml/2006/main">
          <a:pPr algn="l" rtl="0">
            <a:defRPr sz="1000"/>
          </a:pPr>
          <a:r>
            <a:rPr lang="en-US" sz="800" b="0" i="0" strike="noStrike">
              <a:solidFill>
                <a:srgbClr val="000000"/>
              </a:solidFill>
              <a:latin typeface="Arial"/>
              <a:cs typeface="Arial"/>
            </a:rPr>
            <a:t>(Current Rate of Inflation: 12%)</a:t>
          </a:r>
        </a:p>
      </cdr:txBody>
    </cdr:sp>
  </cdr:relSizeAnchor>
  <cdr:relSizeAnchor xmlns:cdr="http://schemas.openxmlformats.org/drawingml/2006/chartDrawing">
    <cdr:from>
      <cdr:x>0.4727</cdr:x>
      <cdr:y>0.47209</cdr:y>
    </cdr:from>
    <cdr:to>
      <cdr:x>0.4727</cdr:x>
      <cdr:y>0.47209</cdr:y>
    </cdr:to>
    <cdr:sp macro="" textlink="">
      <cdr:nvSpPr>
        <cdr:cNvPr id="3074" name="Text Box 1026"/>
        <cdr:cNvSpPr txBox="1">
          <a:spLocks xmlns:a="http://schemas.openxmlformats.org/drawingml/2006/main" noChangeArrowheads="1"/>
        </cdr:cNvSpPr>
      </cdr:nvSpPr>
      <cdr:spPr bwMode="auto">
        <a:xfrm xmlns:a="http://schemas.openxmlformats.org/drawingml/2006/main">
          <a:off x="2767701" y="1536545"/>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en-US" sz="800" b="0" i="0" strike="noStrike">
              <a:solidFill>
                <a:srgbClr val="000000"/>
              </a:solidFill>
              <a:latin typeface="Arial"/>
              <a:cs typeface="Arial"/>
            </a:rPr>
            <a:t>Yield Curve for February 2000</a:t>
          </a:r>
        </a:p>
        <a:p xmlns:a="http://schemas.openxmlformats.org/drawingml/2006/main">
          <a:pPr algn="l" rtl="0">
            <a:defRPr sz="1000"/>
          </a:pPr>
          <a:r>
            <a:rPr lang="en-US" sz="800" b="0" i="0" strike="noStrike">
              <a:solidFill>
                <a:srgbClr val="000000"/>
              </a:solidFill>
              <a:latin typeface="Arial"/>
              <a:cs typeface="Arial"/>
            </a:rPr>
            <a:t>(Current Rate of Inflation: 3%)</a:t>
          </a:r>
        </a:p>
      </cdr:txBody>
    </cdr:sp>
  </cdr:relSizeAnchor>
  <cdr:relSizeAnchor xmlns:cdr="http://schemas.openxmlformats.org/drawingml/2006/chartDrawing">
    <cdr:from>
      <cdr:x>0.4727</cdr:x>
      <cdr:y>0.62595</cdr:y>
    </cdr:from>
    <cdr:to>
      <cdr:x>0.4727</cdr:x>
      <cdr:y>0.62595</cdr:y>
    </cdr:to>
    <cdr:sp macro="" textlink="">
      <cdr:nvSpPr>
        <cdr:cNvPr id="3075" name="Text Box 1027"/>
        <cdr:cNvSpPr txBox="1">
          <a:spLocks xmlns:a="http://schemas.openxmlformats.org/drawingml/2006/main" noChangeArrowheads="1"/>
        </cdr:cNvSpPr>
      </cdr:nvSpPr>
      <cdr:spPr bwMode="auto">
        <a:xfrm xmlns:a="http://schemas.openxmlformats.org/drawingml/2006/main">
          <a:off x="2767701" y="203626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en-US" sz="800" b="0" i="0" strike="noStrike">
              <a:solidFill>
                <a:srgbClr val="000000"/>
              </a:solidFill>
              <a:latin typeface="Arial"/>
              <a:cs typeface="Arial"/>
            </a:rPr>
            <a:t>Yield Curve for August 1999</a:t>
          </a:r>
        </a:p>
        <a:p xmlns:a="http://schemas.openxmlformats.org/drawingml/2006/main">
          <a:pPr algn="l" rtl="0">
            <a:defRPr sz="1000"/>
          </a:pPr>
          <a:r>
            <a:rPr lang="en-US" sz="800" b="0" i="0" strike="noStrike">
              <a:solidFill>
                <a:srgbClr val="000000"/>
              </a:solidFill>
              <a:latin typeface="Arial"/>
              <a:cs typeface="Arial"/>
            </a:rPr>
            <a:t>(Current Rate of Inflation: 2%)</a:t>
          </a:r>
        </a:p>
      </cdr:txBody>
    </cdr:sp>
  </cdr:relSizeAnchor>
  <cdr:relSizeAnchor xmlns:cdr="http://schemas.openxmlformats.org/drawingml/2006/chartDrawing">
    <cdr:from>
      <cdr:x>0.14045</cdr:x>
      <cdr:y>0.91108</cdr:y>
    </cdr:from>
    <cdr:to>
      <cdr:x>0.14045</cdr:x>
      <cdr:y>0.91108</cdr:y>
    </cdr:to>
    <cdr:sp macro="" textlink="">
      <cdr:nvSpPr>
        <cdr:cNvPr id="3076" name="Text Box 1028"/>
        <cdr:cNvSpPr txBox="1">
          <a:spLocks xmlns:a="http://schemas.openxmlformats.org/drawingml/2006/main" noChangeArrowheads="1"/>
        </cdr:cNvSpPr>
      </cdr:nvSpPr>
      <cdr:spPr bwMode="auto">
        <a:xfrm xmlns:a="http://schemas.openxmlformats.org/drawingml/2006/main">
          <a:off x="824592" y="2962388"/>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en-US" sz="800" b="0" i="0" strike="noStrike">
              <a:solidFill>
                <a:srgbClr val="000000"/>
              </a:solidFill>
              <a:latin typeface="Arial"/>
              <a:cs typeface="Arial"/>
            </a:rPr>
            <a:t>Short Term</a:t>
          </a:r>
        </a:p>
      </cdr:txBody>
    </cdr:sp>
  </cdr:relSizeAnchor>
  <cdr:relSizeAnchor xmlns:cdr="http://schemas.openxmlformats.org/drawingml/2006/chartDrawing">
    <cdr:from>
      <cdr:x>0.64903</cdr:x>
      <cdr:y>0.91108</cdr:y>
    </cdr:from>
    <cdr:to>
      <cdr:x>0.64903</cdr:x>
      <cdr:y>0.91108</cdr:y>
    </cdr:to>
    <cdr:sp macro="" textlink="">
      <cdr:nvSpPr>
        <cdr:cNvPr id="3077" name="Text Box 1029"/>
        <cdr:cNvSpPr txBox="1">
          <a:spLocks xmlns:a="http://schemas.openxmlformats.org/drawingml/2006/main" noChangeArrowheads="1"/>
        </cdr:cNvSpPr>
      </cdr:nvSpPr>
      <cdr:spPr bwMode="auto">
        <a:xfrm xmlns:a="http://schemas.openxmlformats.org/drawingml/2006/main">
          <a:off x="3798945" y="2962388"/>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en-US" sz="800" b="0" i="0" strike="noStrike">
              <a:solidFill>
                <a:srgbClr val="000000"/>
              </a:solidFill>
              <a:latin typeface="Arial"/>
              <a:cs typeface="Arial"/>
            </a:rPr>
            <a:t>Long Term</a:t>
          </a:r>
        </a:p>
      </cdr:txBody>
    </cdr:sp>
  </cdr:relSizeAnchor>
  <cdr:relSizeAnchor xmlns:cdr="http://schemas.openxmlformats.org/drawingml/2006/chartDrawing">
    <cdr:from>
      <cdr:x>0.24596</cdr:x>
      <cdr:y>0.89264</cdr:y>
    </cdr:from>
    <cdr:to>
      <cdr:x>0.24596</cdr:x>
      <cdr:y>0.89264</cdr:y>
    </cdr:to>
    <cdr:sp macro="" textlink="">
      <cdr:nvSpPr>
        <cdr:cNvPr id="3078" name="Text Box 1030"/>
        <cdr:cNvSpPr txBox="1">
          <a:spLocks xmlns:a="http://schemas.openxmlformats.org/drawingml/2006/main" noChangeArrowheads="1"/>
        </cdr:cNvSpPr>
      </cdr:nvSpPr>
      <cdr:spPr bwMode="auto">
        <a:xfrm xmlns:a="http://schemas.openxmlformats.org/drawingml/2006/main">
          <a:off x="1441612" y="2902485"/>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27432" bIns="0" anchor="t" upright="1"/>
        <a:lstStyle xmlns:a="http://schemas.openxmlformats.org/drawingml/2006/main"/>
        <a:p xmlns:a="http://schemas.openxmlformats.org/drawingml/2006/main">
          <a:pPr algn="ctr" rtl="0">
            <a:defRPr sz="1000"/>
          </a:pPr>
          <a:r>
            <a:rPr lang="en-US" sz="800" b="0" i="0" strike="noStrike">
              <a:solidFill>
                <a:srgbClr val="000000"/>
              </a:solidFill>
              <a:latin typeface="Arial"/>
              <a:cs typeface="Arial"/>
            </a:rPr>
            <a:t>Intermediate</a:t>
          </a:r>
        </a:p>
        <a:p xmlns:a="http://schemas.openxmlformats.org/drawingml/2006/main">
          <a:pPr algn="ctr" rtl="0">
            <a:defRPr sz="1000"/>
          </a:pPr>
          <a:r>
            <a:rPr lang="en-US" sz="800" b="0" i="0" strike="noStrike">
              <a:solidFill>
                <a:srgbClr val="000000"/>
              </a:solidFill>
              <a:latin typeface="Arial"/>
              <a:cs typeface="Arial"/>
            </a:rPr>
            <a:t> Term</a:t>
          </a:r>
        </a:p>
      </cdr:txBody>
    </cdr:sp>
  </cdr:relSizeAnchor>
  <cdr:relSizeAnchor xmlns:cdr="http://schemas.openxmlformats.org/drawingml/2006/chartDrawing">
    <cdr:from>
      <cdr:x>0.14045</cdr:x>
      <cdr:y>0.89458</cdr:y>
    </cdr:from>
    <cdr:to>
      <cdr:x>0.243</cdr:x>
      <cdr:y>0.94433</cdr:y>
    </cdr:to>
    <cdr:sp macro="" textlink="">
      <cdr:nvSpPr>
        <cdr:cNvPr id="3079" name="Text Box 1031"/>
        <cdr:cNvSpPr txBox="1">
          <a:spLocks xmlns:a="http://schemas.openxmlformats.org/drawingml/2006/main" noChangeArrowheads="1"/>
        </cdr:cNvSpPr>
      </cdr:nvSpPr>
      <cdr:spPr bwMode="auto">
        <a:xfrm xmlns:a="http://schemas.openxmlformats.org/drawingml/2006/main">
          <a:off x="824592" y="2908791"/>
          <a:ext cx="599761" cy="161579"/>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en-US" sz="800" b="0" i="0" strike="noStrike">
              <a:solidFill>
                <a:srgbClr val="000000"/>
              </a:solidFill>
              <a:latin typeface="Arial"/>
              <a:cs typeface="Arial"/>
            </a:rPr>
            <a:t>Short Term</a:t>
          </a:r>
        </a:p>
      </cdr:txBody>
    </cdr:sp>
  </cdr:relSizeAnchor>
  <cdr:relSizeAnchor xmlns:cdr="http://schemas.openxmlformats.org/drawingml/2006/chartDrawing">
    <cdr:from>
      <cdr:x>0.64829</cdr:x>
      <cdr:y>0.91108</cdr:y>
    </cdr:from>
    <cdr:to>
      <cdr:x>0.75085</cdr:x>
      <cdr:y>0.96083</cdr:y>
    </cdr:to>
    <cdr:sp macro="" textlink="">
      <cdr:nvSpPr>
        <cdr:cNvPr id="3080" name="Text Box 1032"/>
        <cdr:cNvSpPr txBox="1">
          <a:spLocks xmlns:a="http://schemas.openxmlformats.org/drawingml/2006/main" noChangeArrowheads="1"/>
        </cdr:cNvSpPr>
      </cdr:nvSpPr>
      <cdr:spPr bwMode="auto">
        <a:xfrm xmlns:a="http://schemas.openxmlformats.org/drawingml/2006/main">
          <a:off x="3794630" y="2962388"/>
          <a:ext cx="599761" cy="161579"/>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en-US" sz="800" b="0" i="0" strike="noStrike">
              <a:solidFill>
                <a:srgbClr val="000000"/>
              </a:solidFill>
              <a:latin typeface="Arial"/>
              <a:cs typeface="Arial"/>
            </a:rPr>
            <a:t>Long Term</a:t>
          </a:r>
        </a:p>
      </cdr:txBody>
    </cdr:sp>
  </cdr:relSizeAnchor>
  <cdr:relSizeAnchor xmlns:cdr="http://schemas.openxmlformats.org/drawingml/2006/chartDrawing">
    <cdr:from>
      <cdr:x>0.24842</cdr:x>
      <cdr:y>0.89458</cdr:y>
    </cdr:from>
    <cdr:to>
      <cdr:x>0.38195</cdr:x>
      <cdr:y>0.98267</cdr:y>
    </cdr:to>
    <cdr:sp macro="" textlink="">
      <cdr:nvSpPr>
        <cdr:cNvPr id="3081" name="Text Box 1033"/>
        <cdr:cNvSpPr txBox="1">
          <a:spLocks xmlns:a="http://schemas.openxmlformats.org/drawingml/2006/main" noChangeArrowheads="1"/>
        </cdr:cNvSpPr>
      </cdr:nvSpPr>
      <cdr:spPr bwMode="auto">
        <a:xfrm xmlns:a="http://schemas.openxmlformats.org/drawingml/2006/main">
          <a:off x="1455995" y="2908791"/>
          <a:ext cx="780983" cy="286114"/>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27432" bIns="0" anchor="t" upright="1"/>
        <a:lstStyle xmlns:a="http://schemas.openxmlformats.org/drawingml/2006/main"/>
        <a:p xmlns:a="http://schemas.openxmlformats.org/drawingml/2006/main">
          <a:pPr algn="ctr" rtl="0">
            <a:defRPr sz="1000"/>
          </a:pPr>
          <a:r>
            <a:rPr lang="en-US" sz="800" b="0" i="0" strike="noStrike">
              <a:solidFill>
                <a:srgbClr val="000000"/>
              </a:solidFill>
              <a:latin typeface="Arial"/>
              <a:cs typeface="Arial"/>
            </a:rPr>
            <a:t>Intermediate</a:t>
          </a:r>
        </a:p>
        <a:p xmlns:a="http://schemas.openxmlformats.org/drawingml/2006/main">
          <a:pPr algn="ctr" rtl="0">
            <a:defRPr sz="1000"/>
          </a:pPr>
          <a:r>
            <a:rPr lang="en-US" sz="800" b="0" i="0" strike="noStrike">
              <a:solidFill>
                <a:srgbClr val="000000"/>
              </a:solidFill>
              <a:latin typeface="Arial"/>
              <a:cs typeface="Arial"/>
            </a:rPr>
            <a:t> Term</a:t>
          </a:r>
        </a:p>
      </cdr:txBody>
    </cdr:sp>
  </cdr:relSizeAnchor>
  <cdr:relSizeAnchor xmlns:cdr="http://schemas.openxmlformats.org/drawingml/2006/chartDrawing">
    <cdr:from>
      <cdr:x>0.57532</cdr:x>
      <cdr:y>0.27353</cdr:y>
    </cdr:from>
    <cdr:to>
      <cdr:x>0.72757</cdr:x>
      <cdr:y>0.36765</cdr:y>
    </cdr:to>
    <cdr:sp macro="" textlink="">
      <cdr:nvSpPr>
        <cdr:cNvPr id="3082" name="Text Box 1034"/>
        <cdr:cNvSpPr txBox="1">
          <a:spLocks xmlns:a="http://schemas.openxmlformats.org/drawingml/2006/main" noChangeArrowheads="1"/>
        </cdr:cNvSpPr>
      </cdr:nvSpPr>
      <cdr:spPr bwMode="auto">
        <a:xfrm xmlns:a="http://schemas.openxmlformats.org/drawingml/2006/main">
          <a:off x="3359205" y="885825"/>
          <a:ext cx="888946" cy="30480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en-US" sz="800" b="0" i="0" strike="noStrike">
              <a:solidFill>
                <a:srgbClr val="000000"/>
              </a:solidFill>
              <a:latin typeface="Arial"/>
              <a:cs typeface="Arial"/>
            </a:rPr>
            <a:t>Yield Curve for </a:t>
          </a:r>
        </a:p>
        <a:p xmlns:a="http://schemas.openxmlformats.org/drawingml/2006/main">
          <a:pPr algn="l" rtl="0">
            <a:defRPr sz="1000"/>
          </a:pPr>
          <a:r>
            <a:rPr lang="en-US" sz="800" b="0" i="0" strike="noStrike">
              <a:solidFill>
                <a:srgbClr val="000000"/>
              </a:solidFill>
              <a:latin typeface="Arial"/>
              <a:cs typeface="Arial"/>
            </a:rPr>
            <a:t>March 1980</a:t>
          </a:r>
        </a:p>
        <a:p xmlns:a="http://schemas.openxmlformats.org/drawingml/2006/main">
          <a:pPr algn="l" rtl="0">
            <a:defRPr sz="1000"/>
          </a:pPr>
          <a:endParaRPr lang="en-US" sz="800" b="0" i="0" strike="noStrike">
            <a:solidFill>
              <a:srgbClr val="000000"/>
            </a:solidFill>
            <a:latin typeface="Arial"/>
            <a:cs typeface="Arial"/>
          </a:endParaRPr>
        </a:p>
      </cdr:txBody>
    </cdr:sp>
  </cdr:relSizeAnchor>
  <cdr:relSizeAnchor xmlns:cdr="http://schemas.openxmlformats.org/drawingml/2006/chartDrawing">
    <cdr:from>
      <cdr:x>0.5639</cdr:x>
      <cdr:y>0.45588</cdr:y>
    </cdr:from>
    <cdr:to>
      <cdr:x>0.70962</cdr:x>
      <cdr:y>0.558</cdr:y>
    </cdr:to>
    <cdr:sp macro="" textlink="">
      <cdr:nvSpPr>
        <cdr:cNvPr id="3083" name="Text Box 1035"/>
        <cdr:cNvSpPr txBox="1">
          <a:spLocks xmlns:a="http://schemas.openxmlformats.org/drawingml/2006/main" noChangeArrowheads="1"/>
        </cdr:cNvSpPr>
      </cdr:nvSpPr>
      <cdr:spPr bwMode="auto">
        <a:xfrm xmlns:a="http://schemas.openxmlformats.org/drawingml/2006/main">
          <a:off x="3292529" y="1476375"/>
          <a:ext cx="850846" cy="330708"/>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en-US" sz="800" b="0" i="0" strike="noStrike">
              <a:solidFill>
                <a:srgbClr val="000000"/>
              </a:solidFill>
              <a:latin typeface="Arial"/>
              <a:cs typeface="Arial"/>
            </a:rPr>
            <a:t>Yield Curve for </a:t>
          </a:r>
        </a:p>
        <a:p xmlns:a="http://schemas.openxmlformats.org/drawingml/2006/main">
          <a:pPr algn="l" rtl="0">
            <a:defRPr sz="1000"/>
          </a:pPr>
          <a:r>
            <a:rPr lang="en-US" sz="800" b="0" i="0" strike="noStrike">
              <a:solidFill>
                <a:srgbClr val="000000"/>
              </a:solidFill>
              <a:latin typeface="Arial"/>
              <a:cs typeface="Arial"/>
            </a:rPr>
            <a:t>February 2000</a:t>
          </a:r>
        </a:p>
        <a:p xmlns:a="http://schemas.openxmlformats.org/drawingml/2006/main">
          <a:pPr algn="l" rtl="0">
            <a:defRPr sz="1000"/>
          </a:pPr>
          <a:r>
            <a:rPr lang="en-US" sz="800" b="0" i="0" strike="noStrike">
              <a:solidFill>
                <a:srgbClr val="000000"/>
              </a:solidFill>
              <a:latin typeface="Arial"/>
              <a:cs typeface="Arial"/>
            </a:rPr>
            <a:t>(</a:t>
          </a:r>
        </a:p>
      </cdr:txBody>
    </cdr:sp>
  </cdr:relSizeAnchor>
  <cdr:relSizeAnchor xmlns:cdr="http://schemas.openxmlformats.org/drawingml/2006/chartDrawing">
    <cdr:from>
      <cdr:x>0.56637</cdr:x>
      <cdr:y>0.58397</cdr:y>
    </cdr:from>
    <cdr:to>
      <cdr:x>0.71209</cdr:x>
      <cdr:y>0.67066</cdr:y>
    </cdr:to>
    <cdr:sp macro="" textlink="">
      <cdr:nvSpPr>
        <cdr:cNvPr id="3084" name="Text Box 1036"/>
        <cdr:cNvSpPr txBox="1">
          <a:spLocks xmlns:a="http://schemas.openxmlformats.org/drawingml/2006/main" noChangeArrowheads="1"/>
        </cdr:cNvSpPr>
      </cdr:nvSpPr>
      <cdr:spPr bwMode="auto">
        <a:xfrm xmlns:a="http://schemas.openxmlformats.org/drawingml/2006/main">
          <a:off x="3128896" y="1857812"/>
          <a:ext cx="805030" cy="275788"/>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en-US" sz="800" b="0" i="0" strike="noStrike">
              <a:solidFill>
                <a:srgbClr val="000000"/>
              </a:solidFill>
              <a:latin typeface="Arial"/>
              <a:cs typeface="Arial"/>
            </a:rPr>
            <a:t>Yield Curve for  </a:t>
          </a:r>
        </a:p>
        <a:p xmlns:a="http://schemas.openxmlformats.org/drawingml/2006/main">
          <a:pPr algn="l" rtl="0">
            <a:defRPr sz="1000"/>
          </a:pPr>
          <a:r>
            <a:rPr lang="en-US" sz="800" b="0" i="0" strike="noStrike" baseline="0">
              <a:solidFill>
                <a:srgbClr val="000000"/>
              </a:solidFill>
              <a:latin typeface="Arial"/>
              <a:cs typeface="Arial"/>
            </a:rPr>
            <a:t>March 2017	</a:t>
          </a:r>
        </a:p>
        <a:p xmlns:a="http://schemas.openxmlformats.org/drawingml/2006/main">
          <a:pPr algn="l" rtl="0">
            <a:defRPr sz="1000"/>
          </a:pPr>
          <a:endParaRPr lang="en-US" sz="800" b="0" i="0" strike="noStrike">
            <a:solidFill>
              <a:srgbClr val="000000"/>
            </a:solidFill>
            <a:latin typeface="Arial"/>
            <a:cs typeface="Arial"/>
          </a:endParaRPr>
        </a:p>
        <a:p xmlns:a="http://schemas.openxmlformats.org/drawingml/2006/main">
          <a:pPr algn="l" rtl="0">
            <a:defRPr sz="1000"/>
          </a:pPr>
          <a:endParaRPr lang="en-US" sz="800" b="0" i="0" strike="noStrike">
            <a:solidFill>
              <a:srgbClr val="000000"/>
            </a:solidFill>
            <a:latin typeface="Arial"/>
            <a:cs typeface="Arial"/>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0.82148</cdr:x>
      <cdr:y>0.72568</cdr:y>
    </cdr:from>
    <cdr:to>
      <cdr:x>0.82148</cdr:x>
      <cdr:y>0.72568</cdr:y>
    </cdr:to>
    <cdr:sp macro="" textlink="">
      <cdr:nvSpPr>
        <cdr:cNvPr id="10241" name="Text Box 1"/>
        <cdr:cNvSpPr txBox="1">
          <a:spLocks xmlns:a="http://schemas.openxmlformats.org/drawingml/2006/main" noChangeArrowheads="1"/>
        </cdr:cNvSpPr>
      </cdr:nvSpPr>
      <cdr:spPr bwMode="auto">
        <a:xfrm xmlns:a="http://schemas.openxmlformats.org/drawingml/2006/main">
          <a:off x="5355201" y="2360208"/>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en-US" sz="800" b="0" i="0" strike="noStrike">
              <a:solidFill>
                <a:srgbClr val="000000"/>
              </a:solidFill>
              <a:latin typeface="Arial"/>
              <a:cs typeface="Arial"/>
            </a:rPr>
            <a:t>Real risk-</a:t>
          </a:r>
        </a:p>
        <a:p xmlns:a="http://schemas.openxmlformats.org/drawingml/2006/main">
          <a:pPr algn="l" rtl="0">
            <a:defRPr sz="1000"/>
          </a:pPr>
          <a:r>
            <a:rPr lang="en-US" sz="800" b="0" i="0" strike="noStrike">
              <a:solidFill>
                <a:srgbClr val="000000"/>
              </a:solidFill>
              <a:latin typeface="Arial"/>
              <a:cs typeface="Arial"/>
            </a:rPr>
            <a:t>free rate</a:t>
          </a:r>
        </a:p>
      </cdr:txBody>
    </cdr:sp>
  </cdr:relSizeAnchor>
  <cdr:relSizeAnchor xmlns:cdr="http://schemas.openxmlformats.org/drawingml/2006/chartDrawing">
    <cdr:from>
      <cdr:x>0.78059</cdr:x>
      <cdr:y>0.67618</cdr:y>
    </cdr:from>
    <cdr:to>
      <cdr:x>0.82247</cdr:x>
      <cdr:y>0.85381</cdr:y>
    </cdr:to>
    <cdr:sp macro="" textlink="">
      <cdr:nvSpPr>
        <cdr:cNvPr id="10242" name="AutoShape 2"/>
        <cdr:cNvSpPr>
          <a:spLocks xmlns:a="http://schemas.openxmlformats.org/drawingml/2006/main"/>
        </cdr:cNvSpPr>
      </cdr:nvSpPr>
      <cdr:spPr bwMode="auto">
        <a:xfrm xmlns:a="http://schemas.openxmlformats.org/drawingml/2006/main">
          <a:off x="5088777" y="2199416"/>
          <a:ext cx="272844" cy="576958"/>
        </a:xfrm>
        <a:prstGeom xmlns:a="http://schemas.openxmlformats.org/drawingml/2006/main" prst="rightBrace">
          <a:avLst>
            <a:gd name="adj1" fmla="val 17622"/>
            <a:gd name="adj2" fmla="val 50000"/>
          </a:avLst>
        </a:prstGeom>
        <a:noFill xmlns:a="http://schemas.openxmlformats.org/drawingml/2006/main"/>
        <a:ln xmlns:a="http://schemas.openxmlformats.org/drawingml/2006/main" w="9525">
          <a:solidFill>
            <a:srgbClr val="000000"/>
          </a:solidFill>
          <a:round/>
          <a:headEnd/>
          <a:tailEnd/>
        </a:ln>
      </cdr:spPr>
    </cdr:sp>
  </cdr:relSizeAnchor>
  <cdr:relSizeAnchor xmlns:cdr="http://schemas.openxmlformats.org/drawingml/2006/chartDrawing">
    <cdr:from>
      <cdr:x>0.78059</cdr:x>
      <cdr:y>0.41774</cdr:y>
    </cdr:from>
    <cdr:to>
      <cdr:x>0.82148</cdr:x>
      <cdr:y>0.6621</cdr:y>
    </cdr:to>
    <cdr:sp macro="" textlink="">
      <cdr:nvSpPr>
        <cdr:cNvPr id="10243" name="AutoShape 3"/>
        <cdr:cNvSpPr>
          <a:spLocks xmlns:a="http://schemas.openxmlformats.org/drawingml/2006/main"/>
        </cdr:cNvSpPr>
      </cdr:nvSpPr>
      <cdr:spPr bwMode="auto">
        <a:xfrm xmlns:a="http://schemas.openxmlformats.org/drawingml/2006/main">
          <a:off x="5088777" y="1359990"/>
          <a:ext cx="266424" cy="793711"/>
        </a:xfrm>
        <a:prstGeom xmlns:a="http://schemas.openxmlformats.org/drawingml/2006/main" prst="rightBrace">
          <a:avLst>
            <a:gd name="adj1" fmla="val 24826"/>
            <a:gd name="adj2" fmla="val 50000"/>
          </a:avLst>
        </a:prstGeom>
        <a:noFill xmlns:a="http://schemas.openxmlformats.org/drawingml/2006/main"/>
        <a:ln xmlns:a="http://schemas.openxmlformats.org/drawingml/2006/main" w="9525">
          <a:solidFill>
            <a:srgbClr val="000000"/>
          </a:solidFill>
          <a:round/>
          <a:headEnd/>
          <a:tailEnd/>
        </a:ln>
      </cdr:spPr>
    </cdr:sp>
  </cdr:relSizeAnchor>
  <cdr:relSizeAnchor xmlns:cdr="http://schemas.openxmlformats.org/drawingml/2006/chartDrawing">
    <cdr:from>
      <cdr:x>0.82148</cdr:x>
      <cdr:y>0.48932</cdr:y>
    </cdr:from>
    <cdr:to>
      <cdr:x>0.82148</cdr:x>
      <cdr:y>0.48932</cdr:y>
    </cdr:to>
    <cdr:sp macro="" textlink="">
      <cdr:nvSpPr>
        <cdr:cNvPr id="10244" name="Text Box 4"/>
        <cdr:cNvSpPr txBox="1">
          <a:spLocks xmlns:a="http://schemas.openxmlformats.org/drawingml/2006/main" noChangeArrowheads="1"/>
        </cdr:cNvSpPr>
      </cdr:nvSpPr>
      <cdr:spPr bwMode="auto">
        <a:xfrm xmlns:a="http://schemas.openxmlformats.org/drawingml/2006/main">
          <a:off x="5355201" y="1592507"/>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en-US" sz="800" b="0" i="0" strike="noStrike">
              <a:solidFill>
                <a:srgbClr val="000000"/>
              </a:solidFill>
              <a:latin typeface="Arial"/>
              <a:cs typeface="Arial"/>
            </a:rPr>
            <a:t>Inflation </a:t>
          </a:r>
        </a:p>
        <a:p xmlns:a="http://schemas.openxmlformats.org/drawingml/2006/main">
          <a:pPr algn="l" rtl="0">
            <a:defRPr sz="1000"/>
          </a:pPr>
          <a:r>
            <a:rPr lang="en-US" sz="800" b="0" i="0" strike="noStrike">
              <a:solidFill>
                <a:srgbClr val="000000"/>
              </a:solidFill>
              <a:latin typeface="Arial"/>
              <a:cs typeface="Arial"/>
            </a:rPr>
            <a:t>premium</a:t>
          </a:r>
        </a:p>
      </cdr:txBody>
    </cdr:sp>
  </cdr:relSizeAnchor>
  <cdr:relSizeAnchor xmlns:cdr="http://schemas.openxmlformats.org/drawingml/2006/chartDrawing">
    <cdr:from>
      <cdr:x>0.82739</cdr:x>
      <cdr:y>0.34591</cdr:y>
    </cdr:from>
    <cdr:to>
      <cdr:x>0.82739</cdr:x>
      <cdr:y>0.34591</cdr:y>
    </cdr:to>
    <cdr:sp macro="" textlink="">
      <cdr:nvSpPr>
        <cdr:cNvPr id="10245" name="Text Box 5"/>
        <cdr:cNvSpPr txBox="1">
          <a:spLocks xmlns:a="http://schemas.openxmlformats.org/drawingml/2006/main" noChangeArrowheads="1"/>
        </cdr:cNvSpPr>
      </cdr:nvSpPr>
      <cdr:spPr bwMode="auto">
        <a:xfrm xmlns:a="http://schemas.openxmlformats.org/drawingml/2006/main">
          <a:off x="5393720" y="1126684"/>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en-US" sz="800" b="0" i="0" strike="noStrike">
              <a:solidFill>
                <a:srgbClr val="000000"/>
              </a:solidFill>
              <a:latin typeface="Arial"/>
              <a:cs typeface="Arial"/>
            </a:rPr>
            <a:t>Maturity risk </a:t>
          </a:r>
        </a:p>
        <a:p xmlns:a="http://schemas.openxmlformats.org/drawingml/2006/main">
          <a:pPr algn="l" rtl="0">
            <a:defRPr sz="1000"/>
          </a:pPr>
          <a:r>
            <a:rPr lang="en-US" sz="800" b="0" i="0" strike="noStrike">
              <a:solidFill>
                <a:srgbClr val="000000"/>
              </a:solidFill>
              <a:latin typeface="Arial"/>
              <a:cs typeface="Arial"/>
            </a:rPr>
            <a:t>premium</a:t>
          </a:r>
        </a:p>
      </cdr:txBody>
    </cdr:sp>
  </cdr:relSizeAnchor>
  <cdr:relSizeAnchor xmlns:cdr="http://schemas.openxmlformats.org/drawingml/2006/chartDrawing">
    <cdr:from>
      <cdr:x>0.01692</cdr:x>
      <cdr:y>0.01709</cdr:y>
    </cdr:from>
    <cdr:to>
      <cdr:x>0.01692</cdr:x>
      <cdr:y>0.01709</cdr:y>
    </cdr:to>
    <cdr:sp macro="" textlink="">
      <cdr:nvSpPr>
        <cdr:cNvPr id="10246" name="Text Box 6"/>
        <cdr:cNvSpPr txBox="1">
          <a:spLocks xmlns:a="http://schemas.openxmlformats.org/drawingml/2006/main" noChangeArrowheads="1"/>
        </cdr:cNvSpPr>
      </cdr:nvSpPr>
      <cdr:spPr bwMode="auto">
        <a:xfrm xmlns:a="http://schemas.openxmlformats.org/drawingml/2006/main">
          <a:off x="113394" y="58682"/>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en-US" sz="825" b="0" i="0" strike="noStrike">
              <a:solidFill>
                <a:srgbClr val="000000"/>
              </a:solidFill>
              <a:latin typeface="Arial"/>
              <a:cs typeface="Arial"/>
            </a:rPr>
            <a:t>Panel B</a:t>
          </a:r>
        </a:p>
      </cdr:txBody>
    </cdr:sp>
  </cdr:relSizeAnchor>
  <cdr:relSizeAnchor xmlns:cdr="http://schemas.openxmlformats.org/drawingml/2006/chartDrawing">
    <cdr:from>
      <cdr:x>0.57661</cdr:x>
      <cdr:y>0.86813</cdr:y>
    </cdr:from>
    <cdr:to>
      <cdr:x>0.57661</cdr:x>
      <cdr:y>0.86813</cdr:y>
    </cdr:to>
    <cdr:sp macro="" textlink="">
      <cdr:nvSpPr>
        <cdr:cNvPr id="10247" name="Text Box 7"/>
        <cdr:cNvSpPr txBox="1">
          <a:spLocks xmlns:a="http://schemas.openxmlformats.org/drawingml/2006/main" noChangeArrowheads="1"/>
        </cdr:cNvSpPr>
      </cdr:nvSpPr>
      <cdr:spPr bwMode="auto">
        <a:xfrm xmlns:a="http://schemas.openxmlformats.org/drawingml/2006/main">
          <a:off x="3759868" y="2822877"/>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en-US" sz="800" b="0" i="0" strike="noStrike">
              <a:solidFill>
                <a:srgbClr val="000000"/>
              </a:solidFill>
              <a:latin typeface="Arial"/>
              <a:cs typeface="Arial"/>
            </a:rPr>
            <a:t>20</a:t>
          </a:r>
        </a:p>
      </cdr:txBody>
    </cdr:sp>
  </cdr:relSizeAnchor>
  <cdr:relSizeAnchor xmlns:cdr="http://schemas.openxmlformats.org/drawingml/2006/chartDrawing">
    <cdr:from>
      <cdr:x>0.77788</cdr:x>
      <cdr:y>0.86813</cdr:y>
    </cdr:from>
    <cdr:to>
      <cdr:x>0.77788</cdr:x>
      <cdr:y>0.86813</cdr:y>
    </cdr:to>
    <cdr:sp macro="" textlink="">
      <cdr:nvSpPr>
        <cdr:cNvPr id="10248" name="Text Box 8"/>
        <cdr:cNvSpPr txBox="1">
          <a:spLocks xmlns:a="http://schemas.openxmlformats.org/drawingml/2006/main" noChangeArrowheads="1"/>
        </cdr:cNvSpPr>
      </cdr:nvSpPr>
      <cdr:spPr bwMode="auto">
        <a:xfrm xmlns:a="http://schemas.openxmlformats.org/drawingml/2006/main">
          <a:off x="5071123" y="2822877"/>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en-US" sz="800" b="0" i="0" strike="noStrike">
              <a:solidFill>
                <a:srgbClr val="000000"/>
              </a:solidFill>
              <a:latin typeface="Arial"/>
              <a:cs typeface="Arial"/>
            </a:rPr>
            <a:t>30</a:t>
          </a:r>
        </a:p>
      </cdr:txBody>
    </cdr:sp>
  </cdr:relSizeAnchor>
  <cdr:relSizeAnchor xmlns:cdr="http://schemas.openxmlformats.org/drawingml/2006/chartDrawing">
    <cdr:from>
      <cdr:x>0.79069</cdr:x>
      <cdr:y>0.36823</cdr:y>
    </cdr:from>
    <cdr:to>
      <cdr:x>0.82247</cdr:x>
      <cdr:y>0.41774</cdr:y>
    </cdr:to>
    <cdr:sp macro="" textlink="">
      <cdr:nvSpPr>
        <cdr:cNvPr id="10249" name="AutoShape 9"/>
        <cdr:cNvSpPr>
          <a:spLocks xmlns:a="http://schemas.openxmlformats.org/drawingml/2006/main"/>
        </cdr:cNvSpPr>
      </cdr:nvSpPr>
      <cdr:spPr bwMode="auto">
        <a:xfrm xmlns:a="http://schemas.openxmlformats.org/drawingml/2006/main">
          <a:off x="5154581" y="1199198"/>
          <a:ext cx="207040" cy="160792"/>
        </a:xfrm>
        <a:prstGeom xmlns:a="http://schemas.openxmlformats.org/drawingml/2006/main" prst="rightBrace">
          <a:avLst>
            <a:gd name="adj1" fmla="val 8333"/>
            <a:gd name="adj2" fmla="val 50000"/>
          </a:avLst>
        </a:prstGeom>
        <a:noFill xmlns:a="http://schemas.openxmlformats.org/drawingml/2006/main"/>
        <a:ln xmlns:a="http://schemas.openxmlformats.org/drawingml/2006/main" w="9525">
          <a:solidFill>
            <a:srgbClr val="000000"/>
          </a:solidFill>
          <a:round/>
          <a:headEnd/>
          <a:tailEnd/>
        </a:ln>
      </cdr:spPr>
    </cdr:sp>
  </cdr:relSizeAnchor>
  <cdr:relSizeAnchor xmlns:cdr="http://schemas.openxmlformats.org/drawingml/2006/chartDrawing">
    <cdr:from>
      <cdr:x>0.82739</cdr:x>
      <cdr:y>0.73393</cdr:y>
    </cdr:from>
    <cdr:to>
      <cdr:x>0.90918</cdr:x>
      <cdr:y>0.82785</cdr:y>
    </cdr:to>
    <cdr:sp macro="" textlink="">
      <cdr:nvSpPr>
        <cdr:cNvPr id="10250" name="Text Box 10"/>
        <cdr:cNvSpPr txBox="1">
          <a:spLocks xmlns:a="http://schemas.openxmlformats.org/drawingml/2006/main" noChangeArrowheads="1"/>
        </cdr:cNvSpPr>
      </cdr:nvSpPr>
      <cdr:spPr bwMode="auto">
        <a:xfrm xmlns:a="http://schemas.openxmlformats.org/drawingml/2006/main">
          <a:off x="5393720" y="2387006"/>
          <a:ext cx="532848" cy="305031"/>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en-US" sz="800" b="0" i="0" strike="noStrike">
              <a:solidFill>
                <a:srgbClr val="000000"/>
              </a:solidFill>
              <a:latin typeface="Arial"/>
              <a:cs typeface="Arial"/>
            </a:rPr>
            <a:t>Real Risk-</a:t>
          </a:r>
        </a:p>
        <a:p xmlns:a="http://schemas.openxmlformats.org/drawingml/2006/main">
          <a:pPr algn="l" rtl="0">
            <a:defRPr sz="1000"/>
          </a:pPr>
          <a:r>
            <a:rPr lang="en-US" sz="800" b="0" i="0" strike="noStrike">
              <a:solidFill>
                <a:srgbClr val="000000"/>
              </a:solidFill>
              <a:latin typeface="Arial"/>
              <a:cs typeface="Arial"/>
            </a:rPr>
            <a:t>Free Rate</a:t>
          </a:r>
        </a:p>
      </cdr:txBody>
    </cdr:sp>
  </cdr:relSizeAnchor>
  <cdr:relSizeAnchor xmlns:cdr="http://schemas.openxmlformats.org/drawingml/2006/chartDrawing">
    <cdr:from>
      <cdr:x>0.82739</cdr:x>
      <cdr:y>0.49005</cdr:y>
    </cdr:from>
    <cdr:to>
      <cdr:x>0.8976</cdr:x>
      <cdr:y>0.58396</cdr:y>
    </cdr:to>
    <cdr:sp macro="" textlink="">
      <cdr:nvSpPr>
        <cdr:cNvPr id="10251" name="Text Box 11"/>
        <cdr:cNvSpPr txBox="1">
          <a:spLocks xmlns:a="http://schemas.openxmlformats.org/drawingml/2006/main" noChangeArrowheads="1"/>
        </cdr:cNvSpPr>
      </cdr:nvSpPr>
      <cdr:spPr bwMode="auto">
        <a:xfrm xmlns:a="http://schemas.openxmlformats.org/drawingml/2006/main">
          <a:off x="5393720" y="1594872"/>
          <a:ext cx="457414" cy="305031"/>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en-US" sz="800" b="0" i="0" strike="noStrike">
              <a:solidFill>
                <a:srgbClr val="000000"/>
              </a:solidFill>
              <a:latin typeface="Arial"/>
              <a:cs typeface="Arial"/>
            </a:rPr>
            <a:t>Inflation </a:t>
          </a:r>
        </a:p>
        <a:p xmlns:a="http://schemas.openxmlformats.org/drawingml/2006/main">
          <a:pPr algn="l" rtl="0">
            <a:defRPr sz="1000"/>
          </a:pPr>
          <a:r>
            <a:rPr lang="en-US" sz="800" b="0" i="0" strike="noStrike">
              <a:solidFill>
                <a:srgbClr val="000000"/>
              </a:solidFill>
              <a:latin typeface="Arial"/>
              <a:cs typeface="Arial"/>
            </a:rPr>
            <a:t>Premium</a:t>
          </a:r>
        </a:p>
      </cdr:txBody>
    </cdr:sp>
  </cdr:relSizeAnchor>
  <cdr:relSizeAnchor xmlns:cdr="http://schemas.openxmlformats.org/drawingml/2006/chartDrawing">
    <cdr:from>
      <cdr:x>0.82739</cdr:x>
      <cdr:y>0.34712</cdr:y>
    </cdr:from>
    <cdr:to>
      <cdr:x>0.93851</cdr:x>
      <cdr:y>0.43824</cdr:y>
    </cdr:to>
    <cdr:sp macro="" textlink="">
      <cdr:nvSpPr>
        <cdr:cNvPr id="10252" name="Text Box 12"/>
        <cdr:cNvSpPr txBox="1">
          <a:spLocks xmlns:a="http://schemas.openxmlformats.org/drawingml/2006/main" noChangeArrowheads="1"/>
        </cdr:cNvSpPr>
      </cdr:nvSpPr>
      <cdr:spPr bwMode="auto">
        <a:xfrm xmlns:a="http://schemas.openxmlformats.org/drawingml/2006/main">
          <a:off x="5382648" y="1124148"/>
          <a:ext cx="722877" cy="295077"/>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en-US" sz="800" b="0" i="0" strike="noStrike">
              <a:solidFill>
                <a:srgbClr val="000000"/>
              </a:solidFill>
              <a:latin typeface="Arial"/>
              <a:cs typeface="Arial"/>
            </a:rPr>
            <a:t>Maturity Risk </a:t>
          </a:r>
        </a:p>
        <a:p xmlns:a="http://schemas.openxmlformats.org/drawingml/2006/main">
          <a:pPr algn="l" rtl="0">
            <a:defRPr sz="1000"/>
          </a:pPr>
          <a:r>
            <a:rPr lang="en-US" sz="800" b="0" i="0" strike="noStrike">
              <a:solidFill>
                <a:srgbClr val="000000"/>
              </a:solidFill>
              <a:latin typeface="Arial"/>
              <a:cs typeface="Arial"/>
            </a:rPr>
            <a:t>Premium</a:t>
          </a:r>
        </a:p>
      </cdr:txBody>
    </cdr:sp>
  </cdr:relSizeAnchor>
  <cdr:relSizeAnchor xmlns:cdr="http://schemas.openxmlformats.org/drawingml/2006/chartDrawing">
    <cdr:from>
      <cdr:x>0.58425</cdr:x>
      <cdr:y>0.889</cdr:y>
    </cdr:from>
    <cdr:to>
      <cdr:x>0.61652</cdr:x>
      <cdr:y>0.94481</cdr:y>
    </cdr:to>
    <cdr:sp macro="" textlink="">
      <cdr:nvSpPr>
        <cdr:cNvPr id="10253" name="Text Box 13"/>
        <cdr:cNvSpPr txBox="1">
          <a:spLocks xmlns:a="http://schemas.openxmlformats.org/drawingml/2006/main" noChangeArrowheads="1"/>
        </cdr:cNvSpPr>
      </cdr:nvSpPr>
      <cdr:spPr bwMode="auto">
        <a:xfrm xmlns:a="http://schemas.openxmlformats.org/drawingml/2006/main">
          <a:off x="3809622" y="2890662"/>
          <a:ext cx="210250" cy="181285"/>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en-US" sz="800" b="0" i="0" strike="noStrike">
              <a:solidFill>
                <a:srgbClr val="000000"/>
              </a:solidFill>
              <a:latin typeface="Arial"/>
              <a:cs typeface="Arial"/>
            </a:rPr>
            <a:t>20</a:t>
          </a:r>
        </a:p>
      </cdr:txBody>
    </cdr:sp>
  </cdr:relSizeAnchor>
  <cdr:relSizeAnchor xmlns:cdr="http://schemas.openxmlformats.org/drawingml/2006/chartDrawing">
    <cdr:from>
      <cdr:x>0.77788</cdr:x>
      <cdr:y>0.89215</cdr:y>
    </cdr:from>
    <cdr:to>
      <cdr:x>0.80719</cdr:x>
      <cdr:y>0.93316</cdr:y>
    </cdr:to>
    <cdr:sp macro="" textlink="">
      <cdr:nvSpPr>
        <cdr:cNvPr id="10254" name="Text Box 14"/>
        <cdr:cNvSpPr txBox="1">
          <a:spLocks xmlns:a="http://schemas.openxmlformats.org/drawingml/2006/main" noChangeArrowheads="1"/>
        </cdr:cNvSpPr>
      </cdr:nvSpPr>
      <cdr:spPr bwMode="auto">
        <a:xfrm xmlns:a="http://schemas.openxmlformats.org/drawingml/2006/main">
          <a:off x="5071123" y="2900909"/>
          <a:ext cx="190990" cy="133204"/>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en-US" sz="800" b="0" i="0" strike="noStrike">
              <a:solidFill>
                <a:srgbClr val="000000"/>
              </a:solidFill>
              <a:latin typeface="Arial"/>
              <a:cs typeface="Arial"/>
            </a:rPr>
            <a:t>30</a:t>
          </a:r>
        </a:p>
      </cdr:txBody>
    </cdr:sp>
  </cdr:relSizeAnchor>
</c:userShapes>
</file>

<file path=xl/drawings/drawing5.xml><?xml version="1.0" encoding="utf-8"?>
<c:userShapes xmlns:c="http://schemas.openxmlformats.org/drawingml/2006/chart">
  <cdr:relSizeAnchor xmlns:cdr="http://schemas.openxmlformats.org/drawingml/2006/chartDrawing">
    <cdr:from>
      <cdr:x>0.42659</cdr:x>
      <cdr:y>0.87571</cdr:y>
    </cdr:from>
    <cdr:to>
      <cdr:x>0.42659</cdr:x>
      <cdr:y>0.87571</cdr:y>
    </cdr:to>
    <cdr:sp macro="" textlink="">
      <cdr:nvSpPr>
        <cdr:cNvPr id="12289" name="Text Box 1"/>
        <cdr:cNvSpPr txBox="1">
          <a:spLocks xmlns:a="http://schemas.openxmlformats.org/drawingml/2006/main" noChangeArrowheads="1"/>
        </cdr:cNvSpPr>
      </cdr:nvSpPr>
      <cdr:spPr bwMode="auto">
        <a:xfrm xmlns:a="http://schemas.openxmlformats.org/drawingml/2006/main">
          <a:off x="2782446" y="313109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en-US" sz="1000" b="0" i="0" strike="noStrike">
              <a:solidFill>
                <a:srgbClr val="000000"/>
              </a:solidFill>
              <a:latin typeface="Arial"/>
              <a:cs typeface="Arial"/>
            </a:rPr>
            <a:t>10</a:t>
          </a:r>
        </a:p>
      </cdr:txBody>
    </cdr:sp>
  </cdr:relSizeAnchor>
  <cdr:relSizeAnchor xmlns:cdr="http://schemas.openxmlformats.org/drawingml/2006/chartDrawing">
    <cdr:from>
      <cdr:x>0.75571</cdr:x>
      <cdr:y>0.37128</cdr:y>
    </cdr:from>
    <cdr:to>
      <cdr:x>0.75571</cdr:x>
      <cdr:y>0.37128</cdr:y>
    </cdr:to>
    <cdr:sp macro="" textlink="">
      <cdr:nvSpPr>
        <cdr:cNvPr id="12290" name="Text Box 2"/>
        <cdr:cNvSpPr txBox="1">
          <a:spLocks xmlns:a="http://schemas.openxmlformats.org/drawingml/2006/main" noChangeArrowheads="1"/>
        </cdr:cNvSpPr>
      </cdr:nvSpPr>
      <cdr:spPr bwMode="auto">
        <a:xfrm xmlns:a="http://schemas.openxmlformats.org/drawingml/2006/main">
          <a:off x="4926676" y="1329329"/>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en-US" sz="800" b="0" i="0" strike="noStrike">
              <a:solidFill>
                <a:srgbClr val="000000"/>
              </a:solidFill>
              <a:latin typeface="Arial"/>
              <a:cs typeface="Arial"/>
            </a:rPr>
            <a:t>AA-rated bond</a:t>
          </a:r>
        </a:p>
      </cdr:txBody>
    </cdr:sp>
  </cdr:relSizeAnchor>
  <cdr:relSizeAnchor xmlns:cdr="http://schemas.openxmlformats.org/drawingml/2006/chartDrawing">
    <cdr:from>
      <cdr:x>0.75571</cdr:x>
      <cdr:y>0.47688</cdr:y>
    </cdr:from>
    <cdr:to>
      <cdr:x>0.75571</cdr:x>
      <cdr:y>0.47688</cdr:y>
    </cdr:to>
    <cdr:sp macro="" textlink="">
      <cdr:nvSpPr>
        <cdr:cNvPr id="12291" name="Text Box 3"/>
        <cdr:cNvSpPr txBox="1">
          <a:spLocks xmlns:a="http://schemas.openxmlformats.org/drawingml/2006/main" noChangeArrowheads="1"/>
        </cdr:cNvSpPr>
      </cdr:nvSpPr>
      <cdr:spPr bwMode="auto">
        <a:xfrm xmlns:a="http://schemas.openxmlformats.org/drawingml/2006/main">
          <a:off x="4926676" y="170654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en-US" sz="800" b="0" i="0" strike="noStrike">
              <a:solidFill>
                <a:srgbClr val="000000"/>
              </a:solidFill>
              <a:latin typeface="Arial"/>
              <a:cs typeface="Arial"/>
            </a:rPr>
            <a:t>Treasury yield curve</a:t>
          </a:r>
        </a:p>
      </cdr:txBody>
    </cdr:sp>
  </cdr:relSizeAnchor>
  <cdr:relSizeAnchor xmlns:cdr="http://schemas.openxmlformats.org/drawingml/2006/chartDrawing">
    <cdr:from>
      <cdr:x>0.74216</cdr:x>
      <cdr:y>0.24523</cdr:y>
    </cdr:from>
    <cdr:to>
      <cdr:x>0.74216</cdr:x>
      <cdr:y>0.24523</cdr:y>
    </cdr:to>
    <cdr:sp macro="" textlink="">
      <cdr:nvSpPr>
        <cdr:cNvPr id="12292" name="Text Box 4"/>
        <cdr:cNvSpPr txBox="1">
          <a:spLocks xmlns:a="http://schemas.openxmlformats.org/drawingml/2006/main" noChangeArrowheads="1"/>
        </cdr:cNvSpPr>
      </cdr:nvSpPr>
      <cdr:spPr bwMode="auto">
        <a:xfrm xmlns:a="http://schemas.openxmlformats.org/drawingml/2006/main">
          <a:off x="4838403" y="879106"/>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en-US" sz="800" b="0" i="0" strike="noStrike">
              <a:solidFill>
                <a:srgbClr val="000000"/>
              </a:solidFill>
              <a:latin typeface="Arial"/>
              <a:cs typeface="Arial"/>
            </a:rPr>
            <a:t>BBB-rated bond</a:t>
          </a:r>
        </a:p>
      </cdr:txBody>
    </cdr:sp>
  </cdr:relSizeAnchor>
  <cdr:relSizeAnchor xmlns:cdr="http://schemas.openxmlformats.org/drawingml/2006/chartDrawing">
    <cdr:from>
      <cdr:x>0.70274</cdr:x>
      <cdr:y>0.87571</cdr:y>
    </cdr:from>
    <cdr:to>
      <cdr:x>0.70274</cdr:x>
      <cdr:y>0.87571</cdr:y>
    </cdr:to>
    <cdr:sp macro="" textlink="">
      <cdr:nvSpPr>
        <cdr:cNvPr id="12293" name="Text Box 5"/>
        <cdr:cNvSpPr txBox="1">
          <a:spLocks xmlns:a="http://schemas.openxmlformats.org/drawingml/2006/main" noChangeArrowheads="1"/>
        </cdr:cNvSpPr>
      </cdr:nvSpPr>
      <cdr:spPr bwMode="auto">
        <a:xfrm xmlns:a="http://schemas.openxmlformats.org/drawingml/2006/main">
          <a:off x="4581609" y="313109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en-US" sz="1000" b="0" i="0" strike="noStrike">
              <a:solidFill>
                <a:srgbClr val="000000"/>
              </a:solidFill>
              <a:latin typeface="Arial"/>
              <a:cs typeface="Arial"/>
            </a:rPr>
            <a:t>20</a:t>
          </a:r>
        </a:p>
      </cdr:txBody>
    </cdr:sp>
  </cdr:relSizeAnchor>
  <cdr:relSizeAnchor xmlns:cdr="http://schemas.openxmlformats.org/drawingml/2006/chartDrawing">
    <cdr:from>
      <cdr:x>0.95254</cdr:x>
      <cdr:y>0.87571</cdr:y>
    </cdr:from>
    <cdr:to>
      <cdr:x>0.95254</cdr:x>
      <cdr:y>0.87571</cdr:y>
    </cdr:to>
    <cdr:sp macro="" textlink="">
      <cdr:nvSpPr>
        <cdr:cNvPr id="12294" name="Text Box 6"/>
        <cdr:cNvSpPr txBox="1">
          <a:spLocks xmlns:a="http://schemas.openxmlformats.org/drawingml/2006/main" noChangeArrowheads="1"/>
        </cdr:cNvSpPr>
      </cdr:nvSpPr>
      <cdr:spPr bwMode="auto">
        <a:xfrm xmlns:a="http://schemas.openxmlformats.org/drawingml/2006/main">
          <a:off x="6209041" y="313109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en-US" sz="1000" b="0" i="0" strike="noStrike">
              <a:solidFill>
                <a:srgbClr val="000000"/>
              </a:solidFill>
              <a:latin typeface="Arial"/>
              <a:cs typeface="Arial"/>
            </a:rPr>
            <a:t>30</a:t>
          </a:r>
        </a:p>
      </cdr:txBody>
    </cdr:sp>
  </cdr:relSizeAnchor>
  <cdr:relSizeAnchor xmlns:cdr="http://schemas.openxmlformats.org/drawingml/2006/chartDrawing">
    <cdr:from>
      <cdr:x>0.39481</cdr:x>
      <cdr:y>0.87571</cdr:y>
    </cdr:from>
    <cdr:to>
      <cdr:x>0.43275</cdr:x>
      <cdr:y>0.93703</cdr:y>
    </cdr:to>
    <cdr:sp macro="" textlink="">
      <cdr:nvSpPr>
        <cdr:cNvPr id="12295" name="Text Box 7"/>
        <cdr:cNvSpPr txBox="1">
          <a:spLocks xmlns:a="http://schemas.openxmlformats.org/drawingml/2006/main" noChangeArrowheads="1"/>
        </cdr:cNvSpPr>
      </cdr:nvSpPr>
      <cdr:spPr bwMode="auto">
        <a:xfrm xmlns:a="http://schemas.openxmlformats.org/drawingml/2006/main">
          <a:off x="2575406" y="3131090"/>
          <a:ext cx="247164" cy="219027"/>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en-US" sz="1000" b="0" i="0" strike="noStrike">
              <a:solidFill>
                <a:srgbClr val="000000"/>
              </a:solidFill>
              <a:latin typeface="Arial"/>
              <a:cs typeface="Arial"/>
            </a:rPr>
            <a:t>10</a:t>
          </a:r>
        </a:p>
      </cdr:txBody>
    </cdr:sp>
  </cdr:relSizeAnchor>
  <cdr:relSizeAnchor xmlns:cdr="http://schemas.openxmlformats.org/drawingml/2006/chartDrawing">
    <cdr:from>
      <cdr:x>0.78576</cdr:x>
      <cdr:y>0.3781</cdr:y>
    </cdr:from>
    <cdr:to>
      <cdr:x>0.92765</cdr:x>
      <cdr:y>0.43674</cdr:y>
    </cdr:to>
    <cdr:sp macro="" textlink="">
      <cdr:nvSpPr>
        <cdr:cNvPr id="12296" name="Text Box 8"/>
        <cdr:cNvSpPr txBox="1">
          <a:spLocks xmlns:a="http://schemas.openxmlformats.org/drawingml/2006/main" noChangeArrowheads="1"/>
        </cdr:cNvSpPr>
      </cdr:nvSpPr>
      <cdr:spPr bwMode="auto">
        <a:xfrm xmlns:a="http://schemas.openxmlformats.org/drawingml/2006/main">
          <a:off x="5194149" y="1346920"/>
          <a:ext cx="937942" cy="208896"/>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en-US" sz="800" b="0" i="0" strike="noStrike">
              <a:solidFill>
                <a:srgbClr val="000000"/>
              </a:solidFill>
              <a:latin typeface="Arial"/>
              <a:cs typeface="Arial"/>
            </a:rPr>
            <a:t>AA-Rated Bond</a:t>
          </a:r>
        </a:p>
      </cdr:txBody>
    </cdr:sp>
  </cdr:relSizeAnchor>
  <cdr:relSizeAnchor xmlns:cdr="http://schemas.openxmlformats.org/drawingml/2006/chartDrawing">
    <cdr:from>
      <cdr:x>0.78477</cdr:x>
      <cdr:y>0.47006</cdr:y>
    </cdr:from>
    <cdr:to>
      <cdr:x>0.95869</cdr:x>
      <cdr:y>0.518</cdr:y>
    </cdr:to>
    <cdr:sp macro="" textlink="">
      <cdr:nvSpPr>
        <cdr:cNvPr id="12297" name="Text Box 9"/>
        <cdr:cNvSpPr txBox="1">
          <a:spLocks xmlns:a="http://schemas.openxmlformats.org/drawingml/2006/main" noChangeArrowheads="1"/>
        </cdr:cNvSpPr>
      </cdr:nvSpPr>
      <cdr:spPr bwMode="auto">
        <a:xfrm xmlns:a="http://schemas.openxmlformats.org/drawingml/2006/main">
          <a:off x="5187604" y="1674501"/>
          <a:ext cx="1149672" cy="170779"/>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en-US" sz="800" b="0" i="0" strike="noStrike">
              <a:solidFill>
                <a:srgbClr val="000000"/>
              </a:solidFill>
              <a:latin typeface="Arial"/>
              <a:cs typeface="Arial"/>
            </a:rPr>
            <a:t>Treasury  Bond</a:t>
          </a:r>
        </a:p>
      </cdr:txBody>
    </cdr:sp>
  </cdr:relSizeAnchor>
  <cdr:relSizeAnchor xmlns:cdr="http://schemas.openxmlformats.org/drawingml/2006/chartDrawing">
    <cdr:from>
      <cdr:x>0.78432</cdr:x>
      <cdr:y>0.23602</cdr:y>
    </cdr:from>
    <cdr:to>
      <cdr:x>0.95233</cdr:x>
      <cdr:y>0.27861</cdr:y>
    </cdr:to>
    <cdr:sp macro="" textlink="">
      <cdr:nvSpPr>
        <cdr:cNvPr id="12298" name="Text Box 10"/>
        <cdr:cNvSpPr txBox="1">
          <a:spLocks xmlns:a="http://schemas.openxmlformats.org/drawingml/2006/main" noChangeArrowheads="1"/>
        </cdr:cNvSpPr>
      </cdr:nvSpPr>
      <cdr:spPr bwMode="auto">
        <a:xfrm xmlns:a="http://schemas.openxmlformats.org/drawingml/2006/main">
          <a:off x="5184624" y="840797"/>
          <a:ext cx="1110605" cy="15172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en-US" sz="800" b="0" i="0" strike="noStrike">
              <a:solidFill>
                <a:srgbClr val="000000"/>
              </a:solidFill>
              <a:latin typeface="Arial"/>
              <a:cs typeface="Arial"/>
            </a:rPr>
            <a:t>BBB-Rated Bond</a:t>
          </a:r>
        </a:p>
      </cdr:txBody>
    </cdr:sp>
  </cdr:relSizeAnchor>
  <cdr:relSizeAnchor xmlns:cdr="http://schemas.openxmlformats.org/drawingml/2006/chartDrawing">
    <cdr:from>
      <cdr:x>0.67022</cdr:x>
      <cdr:y>0.87571</cdr:y>
    </cdr:from>
    <cdr:to>
      <cdr:x>0.7025</cdr:x>
      <cdr:y>0.95041</cdr:y>
    </cdr:to>
    <cdr:sp macro="" textlink="">
      <cdr:nvSpPr>
        <cdr:cNvPr id="12299" name="Text Box 11"/>
        <cdr:cNvSpPr txBox="1">
          <a:spLocks xmlns:a="http://schemas.openxmlformats.org/drawingml/2006/main" noChangeArrowheads="1"/>
        </cdr:cNvSpPr>
      </cdr:nvSpPr>
      <cdr:spPr bwMode="auto">
        <a:xfrm xmlns:a="http://schemas.openxmlformats.org/drawingml/2006/main">
          <a:off x="4369754" y="3131090"/>
          <a:ext cx="210250" cy="266831"/>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en-US" sz="1000" b="0" i="0" strike="noStrike">
              <a:solidFill>
                <a:srgbClr val="000000"/>
              </a:solidFill>
              <a:latin typeface="Arial"/>
              <a:cs typeface="Arial"/>
            </a:rPr>
            <a:t>20</a:t>
          </a:r>
        </a:p>
      </cdr:txBody>
    </cdr:sp>
  </cdr:relSizeAnchor>
  <cdr:relSizeAnchor xmlns:cdr="http://schemas.openxmlformats.org/drawingml/2006/chartDrawing">
    <cdr:from>
      <cdr:x>0.95943</cdr:x>
      <cdr:y>0.87571</cdr:y>
    </cdr:from>
    <cdr:to>
      <cdr:x>0.99294</cdr:x>
      <cdr:y>0.92364</cdr:y>
    </cdr:to>
    <cdr:sp macro="" textlink="">
      <cdr:nvSpPr>
        <cdr:cNvPr id="12300" name="Text Box 12"/>
        <cdr:cNvSpPr txBox="1">
          <a:spLocks xmlns:a="http://schemas.openxmlformats.org/drawingml/2006/main" noChangeArrowheads="1"/>
        </cdr:cNvSpPr>
      </cdr:nvSpPr>
      <cdr:spPr bwMode="auto">
        <a:xfrm xmlns:a="http://schemas.openxmlformats.org/drawingml/2006/main">
          <a:off x="6253980" y="3131090"/>
          <a:ext cx="218275" cy="171224"/>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en-US" sz="1000" b="0" i="0" strike="noStrike">
              <a:solidFill>
                <a:srgbClr val="000000"/>
              </a:solidFill>
              <a:latin typeface="Arial"/>
              <a:cs typeface="Arial"/>
            </a:rPr>
            <a:t>30</a:t>
          </a:r>
        </a:p>
      </cdr:txBody>
    </cdr:sp>
  </cdr:relSizeAnchor>
</c:userShape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R379"/>
  <sheetViews>
    <sheetView tabSelected="1" zoomScaleSheetLayoutView="100" workbookViewId="0">
      <selection activeCell="E7" sqref="E7"/>
    </sheetView>
  </sheetViews>
  <sheetFormatPr defaultColWidth="9.1796875" defaultRowHeight="13"/>
  <cols>
    <col min="1" max="1" width="11.81640625" style="1" customWidth="1"/>
    <col min="2" max="2" width="11.26953125" style="1" customWidth="1"/>
    <col min="3" max="4" width="10.81640625" style="1" customWidth="1"/>
    <col min="5" max="5" width="10.54296875" style="1" customWidth="1"/>
    <col min="6" max="6" width="9.81640625" style="1" customWidth="1"/>
    <col min="7" max="7" width="9" style="1" customWidth="1"/>
    <col min="8" max="8" width="9.7265625" style="1" customWidth="1"/>
    <col min="9" max="9" width="10.453125" style="1" customWidth="1"/>
    <col min="10" max="16384" width="9.1796875" style="1"/>
  </cols>
  <sheetData>
    <row r="1" spans="1:10">
      <c r="A1" s="1" t="s">
        <v>156</v>
      </c>
      <c r="D1" s="142"/>
      <c r="E1" s="142"/>
      <c r="F1" s="2"/>
      <c r="H1" s="131">
        <f ca="1">NOW()</f>
        <v>44575.915183217592</v>
      </c>
    </row>
    <row r="2" spans="1:10">
      <c r="J2" s="3"/>
    </row>
    <row r="3" spans="1:10" s="4" customFormat="1" ht="15.5">
      <c r="A3" s="143" t="s">
        <v>106</v>
      </c>
      <c r="B3" s="143"/>
      <c r="C3" s="143"/>
      <c r="D3" s="143"/>
      <c r="E3" s="143"/>
      <c r="F3" s="143"/>
      <c r="G3" s="143"/>
      <c r="H3" s="143"/>
      <c r="I3" s="112"/>
      <c r="J3" s="3"/>
    </row>
    <row r="4" spans="1:10">
      <c r="J4" s="3"/>
    </row>
    <row r="5" spans="1:10" ht="14">
      <c r="A5" s="91" t="s">
        <v>122</v>
      </c>
      <c r="J5" s="3"/>
    </row>
    <row r="6" spans="1:10" ht="90" customHeight="1">
      <c r="A6" s="141" t="s">
        <v>99</v>
      </c>
      <c r="B6" s="141"/>
      <c r="C6" s="141"/>
      <c r="D6" s="141"/>
      <c r="E6" s="141"/>
      <c r="F6" s="141"/>
      <c r="G6" s="141"/>
      <c r="H6" s="141"/>
      <c r="I6" s="6"/>
    </row>
    <row r="8" spans="1:10">
      <c r="B8" s="3" t="s">
        <v>100</v>
      </c>
    </row>
    <row r="10" spans="1:10" ht="45.75" customHeight="1">
      <c r="A10" s="141" t="s">
        <v>101</v>
      </c>
      <c r="B10" s="141"/>
      <c r="C10" s="141"/>
      <c r="D10" s="141"/>
      <c r="E10" s="141"/>
      <c r="F10" s="141"/>
      <c r="G10" s="141"/>
      <c r="H10" s="141"/>
      <c r="J10" s="3"/>
    </row>
    <row r="11" spans="1:10">
      <c r="A11" s="6"/>
    </row>
    <row r="12" spans="1:10">
      <c r="A12" s="5" t="s">
        <v>39</v>
      </c>
      <c r="B12" s="6"/>
      <c r="C12" s="6"/>
      <c r="D12" s="6"/>
      <c r="E12" s="6"/>
      <c r="F12" s="6"/>
      <c r="G12" s="6"/>
      <c r="H12" s="6"/>
      <c r="I12" s="6"/>
    </row>
    <row r="13" spans="1:10" ht="13.5" thickBot="1"/>
    <row r="14" spans="1:10">
      <c r="A14" s="7" t="s">
        <v>113</v>
      </c>
      <c r="B14" s="8" t="s">
        <v>115</v>
      </c>
      <c r="C14" s="9" t="s">
        <v>116</v>
      </c>
      <c r="D14" s="10" t="s">
        <v>115</v>
      </c>
      <c r="E14" s="11" t="s">
        <v>116</v>
      </c>
    </row>
    <row r="15" spans="1:10" ht="13.5" thickBot="1">
      <c r="A15" s="12" t="s">
        <v>114</v>
      </c>
      <c r="B15" s="13" t="s">
        <v>70</v>
      </c>
      <c r="C15" s="14" t="s">
        <v>70</v>
      </c>
      <c r="D15" s="15" t="s">
        <v>71</v>
      </c>
      <c r="E15" s="16" t="s">
        <v>71</v>
      </c>
    </row>
    <row r="16" spans="1:10">
      <c r="A16" s="17" t="s">
        <v>40</v>
      </c>
      <c r="B16" s="18" t="s">
        <v>72</v>
      </c>
      <c r="C16" s="19" t="s">
        <v>72</v>
      </c>
      <c r="D16" s="20" t="s">
        <v>72</v>
      </c>
      <c r="E16" s="21" t="s">
        <v>72</v>
      </c>
    </row>
    <row r="17" spans="1:8">
      <c r="A17" s="17" t="s">
        <v>67</v>
      </c>
      <c r="B17" s="18" t="s">
        <v>72</v>
      </c>
      <c r="C17" s="19" t="s">
        <v>72</v>
      </c>
      <c r="D17" s="20" t="s">
        <v>72</v>
      </c>
      <c r="E17" s="21" t="s">
        <v>72</v>
      </c>
    </row>
    <row r="18" spans="1:8">
      <c r="A18" s="17" t="s">
        <v>68</v>
      </c>
      <c r="B18" s="22"/>
      <c r="C18" s="19" t="s">
        <v>72</v>
      </c>
      <c r="D18" s="23"/>
      <c r="E18" s="21" t="s">
        <v>72</v>
      </c>
    </row>
    <row r="19" spans="1:8">
      <c r="A19" s="17" t="s">
        <v>59</v>
      </c>
      <c r="B19" s="22"/>
      <c r="C19" s="24"/>
      <c r="D19" s="20" t="s">
        <v>72</v>
      </c>
      <c r="E19" s="21" t="s">
        <v>72</v>
      </c>
    </row>
    <row r="20" spans="1:8" ht="13.5" thickBot="1">
      <c r="A20" s="12" t="s">
        <v>69</v>
      </c>
      <c r="B20" s="25"/>
      <c r="C20" s="26"/>
      <c r="D20" s="15" t="s">
        <v>72</v>
      </c>
      <c r="E20" s="16" t="s">
        <v>72</v>
      </c>
    </row>
    <row r="22" spans="1:8" ht="14">
      <c r="A22" s="91" t="s">
        <v>123</v>
      </c>
    </row>
    <row r="23" spans="1:8" ht="69" customHeight="1">
      <c r="A23" s="141" t="s">
        <v>41</v>
      </c>
      <c r="B23" s="141"/>
      <c r="C23" s="141"/>
      <c r="D23" s="141"/>
      <c r="E23" s="141"/>
      <c r="F23" s="141"/>
      <c r="G23" s="141"/>
      <c r="H23" s="141"/>
    </row>
    <row r="24" spans="1:8">
      <c r="A24" s="6"/>
    </row>
    <row r="25" spans="1:8" ht="42" customHeight="1">
      <c r="A25" s="141" t="s">
        <v>153</v>
      </c>
      <c r="B25" s="141"/>
      <c r="C25" s="141"/>
      <c r="D25" s="141"/>
      <c r="E25" s="141"/>
      <c r="F25" s="141"/>
      <c r="G25" s="141"/>
      <c r="H25" s="141"/>
    </row>
    <row r="26" spans="1:8" ht="13.5" thickBot="1">
      <c r="A26" s="6"/>
    </row>
    <row r="27" spans="1:8" ht="13.5" thickBot="1">
      <c r="A27" s="6"/>
      <c r="B27" s="92" t="s">
        <v>74</v>
      </c>
      <c r="C27" s="27">
        <v>29281</v>
      </c>
      <c r="D27" s="29">
        <v>36557</v>
      </c>
      <c r="E27" s="28">
        <v>42795</v>
      </c>
    </row>
    <row r="28" spans="1:8">
      <c r="A28" s="6"/>
      <c r="B28" s="30">
        <v>1</v>
      </c>
      <c r="C28" s="115">
        <v>0.14000000000000001</v>
      </c>
      <c r="D28" s="116">
        <v>6.1899999999999997E-2</v>
      </c>
      <c r="E28" s="117">
        <v>0.01</v>
      </c>
    </row>
    <row r="29" spans="1:8">
      <c r="A29" s="6"/>
      <c r="B29" s="30">
        <v>5</v>
      </c>
      <c r="C29" s="115">
        <v>0.13500000000000001</v>
      </c>
      <c r="D29" s="116">
        <v>6.7400000000000002E-2</v>
      </c>
      <c r="E29" s="117">
        <v>0.02</v>
      </c>
    </row>
    <row r="30" spans="1:8">
      <c r="A30" s="6"/>
      <c r="B30" s="30">
        <v>10</v>
      </c>
      <c r="C30" s="115">
        <v>0.128</v>
      </c>
      <c r="D30" s="116">
        <v>6.6799999999999998E-2</v>
      </c>
      <c r="E30" s="117">
        <v>2.5000000000000001E-2</v>
      </c>
    </row>
    <row r="31" spans="1:8" ht="13.5" thickBot="1">
      <c r="A31" s="6"/>
      <c r="B31" s="31">
        <v>30</v>
      </c>
      <c r="C31" s="118">
        <v>0.123</v>
      </c>
      <c r="D31" s="119">
        <v>6.3100000000000003E-2</v>
      </c>
      <c r="E31" s="120">
        <v>3.1E-2</v>
      </c>
    </row>
    <row r="33" spans="1:8" ht="26.25" customHeight="1">
      <c r="A33" s="141" t="s">
        <v>42</v>
      </c>
      <c r="B33" s="141"/>
      <c r="C33" s="141"/>
      <c r="D33" s="141"/>
      <c r="E33" s="141"/>
      <c r="F33" s="141"/>
      <c r="G33" s="141"/>
      <c r="H33" s="141"/>
    </row>
    <row r="34" spans="1:8">
      <c r="A34" s="130"/>
      <c r="B34" s="130"/>
      <c r="C34" s="130"/>
      <c r="D34" s="130"/>
      <c r="E34" s="130"/>
      <c r="F34" s="130"/>
      <c r="G34" s="130"/>
      <c r="H34" s="130"/>
    </row>
    <row r="35" spans="1:8">
      <c r="A35" s="1" t="s">
        <v>143</v>
      </c>
    </row>
    <row r="36" spans="1:8">
      <c r="A36" s="32"/>
      <c r="B36" s="32"/>
      <c r="C36" s="32"/>
      <c r="D36" s="32"/>
      <c r="E36" s="32"/>
      <c r="F36" s="32"/>
      <c r="G36" s="32"/>
      <c r="H36" s="32"/>
    </row>
    <row r="37" spans="1:8">
      <c r="A37" s="32"/>
      <c r="B37" s="32"/>
      <c r="C37" s="32"/>
      <c r="D37" s="32"/>
      <c r="E37" s="32"/>
      <c r="F37" s="32"/>
      <c r="G37" s="32"/>
      <c r="H37" s="32"/>
    </row>
    <row r="38" spans="1:8">
      <c r="A38" s="32"/>
      <c r="B38" s="32"/>
      <c r="C38" s="32"/>
      <c r="D38" s="32"/>
      <c r="E38" s="32"/>
      <c r="F38" s="32"/>
      <c r="G38" s="32"/>
      <c r="H38" s="32"/>
    </row>
    <row r="39" spans="1:8">
      <c r="A39" s="32"/>
      <c r="B39" s="32"/>
      <c r="C39" s="32"/>
      <c r="D39" s="32"/>
      <c r="E39" s="32"/>
      <c r="F39" s="32"/>
      <c r="G39" s="32"/>
      <c r="H39" s="32"/>
    </row>
    <row r="40" spans="1:8">
      <c r="A40" s="32"/>
      <c r="B40" s="32"/>
      <c r="C40" s="32"/>
      <c r="D40" s="32"/>
      <c r="E40" s="32"/>
      <c r="F40" s="32"/>
      <c r="G40" s="32"/>
      <c r="H40" s="32"/>
    </row>
    <row r="41" spans="1:8">
      <c r="A41" s="32"/>
      <c r="B41" s="32"/>
      <c r="C41" s="32"/>
      <c r="D41" s="32"/>
      <c r="E41" s="32"/>
      <c r="F41" s="32"/>
      <c r="G41" s="32"/>
      <c r="H41" s="32"/>
    </row>
    <row r="42" spans="1:8">
      <c r="A42" s="32"/>
      <c r="B42" s="32"/>
      <c r="C42" s="32"/>
      <c r="D42" s="32"/>
      <c r="E42" s="32"/>
      <c r="F42" s="32"/>
      <c r="G42" s="32"/>
      <c r="H42" s="32"/>
    </row>
    <row r="43" spans="1:8">
      <c r="A43" s="32"/>
      <c r="B43" s="32"/>
      <c r="C43" s="32"/>
      <c r="D43" s="32"/>
      <c r="E43" s="32"/>
      <c r="F43" s="32"/>
      <c r="G43" s="32"/>
      <c r="H43" s="32"/>
    </row>
    <row r="44" spans="1:8">
      <c r="A44" s="32"/>
      <c r="B44" s="32"/>
      <c r="C44" s="32"/>
      <c r="D44" s="32"/>
      <c r="E44" s="32"/>
      <c r="F44" s="32"/>
      <c r="G44" s="32"/>
      <c r="H44" s="32"/>
    </row>
    <row r="45" spans="1:8">
      <c r="A45" s="32"/>
      <c r="B45" s="32"/>
      <c r="C45" s="32"/>
      <c r="D45" s="32"/>
      <c r="E45" s="32"/>
      <c r="F45" s="32"/>
      <c r="G45" s="32"/>
      <c r="H45" s="32"/>
    </row>
    <row r="46" spans="1:8">
      <c r="A46" s="32"/>
      <c r="B46" s="32"/>
      <c r="C46" s="32"/>
      <c r="D46" s="32"/>
      <c r="E46" s="32"/>
      <c r="F46" s="32"/>
      <c r="G46" s="32"/>
      <c r="H46" s="32"/>
    </row>
    <row r="47" spans="1:8">
      <c r="A47" s="32"/>
      <c r="B47" s="32"/>
      <c r="C47" s="32"/>
      <c r="D47" s="32"/>
      <c r="E47" s="32"/>
      <c r="F47" s="32"/>
      <c r="G47" s="32"/>
      <c r="H47" s="32"/>
    </row>
    <row r="48" spans="1:8">
      <c r="A48" s="32"/>
      <c r="B48" s="32"/>
      <c r="C48" s="32"/>
      <c r="D48" s="32"/>
      <c r="E48" s="32"/>
      <c r="F48" s="32"/>
      <c r="G48" s="32"/>
      <c r="H48" s="32"/>
    </row>
    <row r="49" spans="1:8">
      <c r="A49" s="32"/>
      <c r="B49" s="32"/>
      <c r="C49" s="32"/>
      <c r="D49" s="32"/>
      <c r="E49" s="32"/>
      <c r="F49" s="32"/>
      <c r="G49" s="32"/>
      <c r="H49" s="32"/>
    </row>
    <row r="50" spans="1:8">
      <c r="A50" s="32"/>
      <c r="B50" s="32"/>
      <c r="C50" s="32"/>
      <c r="D50" s="32"/>
      <c r="E50" s="32"/>
      <c r="F50" s="32"/>
      <c r="G50" s="32"/>
      <c r="H50" s="32"/>
    </row>
    <row r="51" spans="1:8">
      <c r="A51" s="32"/>
      <c r="B51" s="32"/>
      <c r="C51" s="32"/>
      <c r="D51" s="32"/>
      <c r="E51" s="32"/>
      <c r="F51" s="32"/>
      <c r="G51" s="32"/>
      <c r="H51" s="32"/>
    </row>
    <row r="52" spans="1:8">
      <c r="A52" s="32"/>
      <c r="B52" s="32"/>
      <c r="C52" s="32"/>
      <c r="D52" s="32"/>
      <c r="E52" s="32"/>
      <c r="F52" s="32"/>
      <c r="G52" s="32"/>
      <c r="H52" s="32"/>
    </row>
    <row r="53" spans="1:8">
      <c r="A53" s="32"/>
      <c r="B53" s="32"/>
      <c r="C53" s="32"/>
      <c r="D53" s="32"/>
      <c r="E53" s="32"/>
      <c r="F53" s="32"/>
      <c r="G53" s="32"/>
      <c r="H53" s="32"/>
    </row>
    <row r="54" spans="1:8">
      <c r="A54" s="32"/>
      <c r="B54" s="32"/>
      <c r="C54" s="32"/>
      <c r="D54" s="32"/>
      <c r="E54" s="32"/>
      <c r="F54" s="32"/>
      <c r="G54" s="32"/>
      <c r="H54" s="32"/>
    </row>
    <row r="55" spans="1:8">
      <c r="A55" s="32"/>
      <c r="B55" s="32"/>
      <c r="C55" s="32"/>
      <c r="D55" s="32"/>
      <c r="E55" s="32"/>
      <c r="F55" s="32"/>
      <c r="G55" s="32"/>
      <c r="H55" s="32"/>
    </row>
    <row r="56" spans="1:8">
      <c r="A56" s="32"/>
      <c r="B56" s="32"/>
      <c r="C56" s="32"/>
      <c r="D56" s="32"/>
      <c r="E56" s="32"/>
      <c r="F56" s="32"/>
      <c r="G56" s="32"/>
      <c r="H56" s="32"/>
    </row>
    <row r="57" spans="1:8" ht="27" customHeight="1">
      <c r="A57" s="141" t="s">
        <v>89</v>
      </c>
      <c r="B57" s="141"/>
      <c r="C57" s="141"/>
      <c r="D57" s="141"/>
      <c r="E57" s="141"/>
      <c r="F57" s="141"/>
      <c r="G57" s="141"/>
      <c r="H57" s="141"/>
    </row>
    <row r="58" spans="1:8">
      <c r="A58" s="32"/>
      <c r="B58" s="32"/>
      <c r="C58" s="32"/>
      <c r="D58" s="32"/>
      <c r="E58" s="32"/>
      <c r="F58" s="32"/>
      <c r="G58" s="32"/>
      <c r="H58" s="32"/>
    </row>
    <row r="59" spans="1:8">
      <c r="A59" s="32"/>
      <c r="B59" s="32"/>
      <c r="C59" s="32"/>
      <c r="D59" s="32"/>
      <c r="E59" s="32"/>
      <c r="F59" s="32"/>
      <c r="G59" s="32"/>
      <c r="H59" s="32"/>
    </row>
    <row r="60" spans="1:8">
      <c r="A60" s="32"/>
      <c r="B60" s="32"/>
      <c r="C60" s="32"/>
      <c r="D60" s="32"/>
      <c r="E60" s="32"/>
      <c r="F60" s="32"/>
      <c r="G60" s="32"/>
      <c r="H60" s="32"/>
    </row>
    <row r="61" spans="1:8">
      <c r="A61" s="32"/>
      <c r="B61" s="32"/>
      <c r="C61" s="32"/>
      <c r="D61" s="32"/>
      <c r="E61" s="32"/>
      <c r="F61" s="32"/>
      <c r="G61" s="32"/>
      <c r="H61" s="32"/>
    </row>
    <row r="62" spans="1:8">
      <c r="A62" s="32"/>
      <c r="B62" s="32"/>
      <c r="C62" s="32"/>
      <c r="D62" s="32"/>
      <c r="E62" s="32"/>
      <c r="F62" s="32"/>
      <c r="G62" s="32"/>
      <c r="H62" s="32"/>
    </row>
    <row r="63" spans="1:8">
      <c r="A63" s="32"/>
      <c r="B63" s="32"/>
      <c r="C63" s="32"/>
      <c r="D63" s="32"/>
      <c r="E63" s="32"/>
      <c r="F63" s="32"/>
      <c r="G63" s="32"/>
      <c r="H63" s="32"/>
    </row>
    <row r="64" spans="1:8">
      <c r="A64" s="32"/>
      <c r="B64" s="32"/>
      <c r="C64" s="32"/>
      <c r="D64" s="32"/>
      <c r="E64" s="32"/>
      <c r="F64" s="32"/>
      <c r="G64" s="32"/>
      <c r="H64" s="32"/>
    </row>
    <row r="65" spans="1:8">
      <c r="A65" s="32"/>
      <c r="B65" s="32"/>
      <c r="C65" s="32"/>
      <c r="D65" s="32"/>
      <c r="E65" s="32"/>
      <c r="F65" s="32"/>
      <c r="G65" s="32"/>
      <c r="H65" s="32"/>
    </row>
    <row r="66" spans="1:8">
      <c r="A66" s="32"/>
      <c r="B66" s="32"/>
      <c r="C66" s="32"/>
      <c r="D66" s="32"/>
      <c r="E66" s="32"/>
      <c r="F66" s="32"/>
      <c r="G66" s="32"/>
      <c r="H66" s="32"/>
    </row>
    <row r="67" spans="1:8" ht="135" customHeight="1">
      <c r="A67" s="141" t="s">
        <v>154</v>
      </c>
      <c r="B67" s="141"/>
      <c r="C67" s="141"/>
      <c r="D67" s="141"/>
      <c r="E67" s="141"/>
      <c r="F67" s="141"/>
      <c r="G67" s="141"/>
      <c r="H67" s="141"/>
    </row>
    <row r="68" spans="1:8">
      <c r="A68" s="6"/>
      <c r="B68" s="32"/>
      <c r="C68" s="32"/>
      <c r="D68" s="32"/>
      <c r="E68" s="32"/>
      <c r="F68" s="32"/>
      <c r="G68" s="32"/>
      <c r="H68" s="32"/>
    </row>
    <row r="69" spans="1:8" ht="14">
      <c r="A69" s="91" t="s">
        <v>124</v>
      </c>
      <c r="E69" s="32"/>
      <c r="F69" s="32"/>
      <c r="G69" s="32"/>
      <c r="H69" s="32"/>
    </row>
    <row r="70" spans="1:8" ht="42" customHeight="1">
      <c r="A70" s="141" t="s">
        <v>43</v>
      </c>
      <c r="B70" s="141"/>
      <c r="C70" s="141"/>
      <c r="D70" s="141"/>
      <c r="E70" s="141"/>
      <c r="F70" s="141"/>
      <c r="G70" s="141"/>
      <c r="H70" s="141"/>
    </row>
    <row r="71" spans="1:8">
      <c r="A71" s="6"/>
      <c r="E71" s="32"/>
      <c r="F71" s="32"/>
      <c r="G71" s="32"/>
      <c r="H71" s="32"/>
    </row>
    <row r="72" spans="1:8">
      <c r="A72" s="5" t="s">
        <v>73</v>
      </c>
    </row>
    <row r="73" spans="1:8" ht="79.5" customHeight="1">
      <c r="A73" s="141" t="s">
        <v>44</v>
      </c>
      <c r="B73" s="141"/>
      <c r="C73" s="141"/>
      <c r="D73" s="141"/>
      <c r="E73" s="141"/>
      <c r="F73" s="141"/>
      <c r="G73" s="141"/>
      <c r="H73" s="141"/>
    </row>
    <row r="74" spans="1:8">
      <c r="A74" s="6"/>
    </row>
    <row r="75" spans="1:8" ht="16">
      <c r="B75" s="1" t="s">
        <v>90</v>
      </c>
      <c r="C75" s="1" t="s">
        <v>107</v>
      </c>
    </row>
    <row r="77" spans="1:8">
      <c r="A77" s="5" t="s">
        <v>77</v>
      </c>
    </row>
    <row r="78" spans="1:8" ht="54.75" customHeight="1">
      <c r="A78" s="141" t="s">
        <v>45</v>
      </c>
      <c r="B78" s="141"/>
      <c r="C78" s="141"/>
      <c r="D78" s="141"/>
      <c r="E78" s="141"/>
      <c r="F78" s="141"/>
      <c r="G78" s="141"/>
      <c r="H78" s="141"/>
    </row>
    <row r="80" spans="1:8">
      <c r="A80" s="33" t="s">
        <v>78</v>
      </c>
    </row>
    <row r="81" spans="1:18">
      <c r="A81" s="1" t="s">
        <v>127</v>
      </c>
      <c r="C81" s="34">
        <v>2.5000000000000001E-2</v>
      </c>
    </row>
    <row r="83" spans="1:18">
      <c r="A83" s="97" t="s">
        <v>52</v>
      </c>
      <c r="B83" s="97"/>
      <c r="C83" s="113">
        <v>0.03</v>
      </c>
      <c r="D83" s="97" t="s">
        <v>53</v>
      </c>
      <c r="E83" s="114">
        <v>3</v>
      </c>
      <c r="F83" s="97" t="s">
        <v>54</v>
      </c>
    </row>
    <row r="84" spans="1:18">
      <c r="A84" s="97" t="s">
        <v>52</v>
      </c>
      <c r="B84" s="97"/>
      <c r="C84" s="113">
        <v>0.04</v>
      </c>
      <c r="D84" s="97" t="s">
        <v>53</v>
      </c>
      <c r="E84" s="114">
        <v>4</v>
      </c>
      <c r="F84" s="97" t="s">
        <v>54</v>
      </c>
    </row>
    <row r="85" spans="1:18">
      <c r="A85" s="97" t="s">
        <v>52</v>
      </c>
      <c r="B85" s="97"/>
      <c r="C85" s="113">
        <v>0.05</v>
      </c>
      <c r="D85" s="97" t="s">
        <v>76</v>
      </c>
      <c r="E85" s="97"/>
      <c r="F85" s="97"/>
    </row>
    <row r="87" spans="1:18" ht="113.25" customHeight="1">
      <c r="A87" s="144" t="s">
        <v>108</v>
      </c>
      <c r="B87" s="144"/>
      <c r="C87" s="144"/>
      <c r="D87" s="144"/>
      <c r="E87" s="144"/>
      <c r="F87" s="144"/>
      <c r="G87" s="144"/>
      <c r="H87" s="144"/>
    </row>
    <row r="88" spans="1:18">
      <c r="A88" s="37"/>
    </row>
    <row r="89" spans="1:18">
      <c r="A89" s="5" t="s">
        <v>79</v>
      </c>
    </row>
    <row r="90" spans="1:18" ht="13.5" thickBot="1"/>
    <row r="91" spans="1:18" ht="52.5" thickBot="1">
      <c r="A91" s="93" t="s">
        <v>46</v>
      </c>
      <c r="B91" s="124" t="s">
        <v>117</v>
      </c>
      <c r="C91" s="94" t="s">
        <v>47</v>
      </c>
      <c r="D91" s="95" t="s">
        <v>48</v>
      </c>
      <c r="E91" s="121" t="s">
        <v>49</v>
      </c>
    </row>
    <row r="92" spans="1:18">
      <c r="A92" s="30">
        <v>1</v>
      </c>
      <c r="B92" s="125"/>
      <c r="C92" s="38"/>
      <c r="D92" s="39"/>
      <c r="E92" s="122"/>
      <c r="J92" s="5" t="s">
        <v>80</v>
      </c>
    </row>
    <row r="93" spans="1:18">
      <c r="A93" s="30">
        <v>2</v>
      </c>
      <c r="B93" s="125"/>
      <c r="C93" s="38"/>
      <c r="D93" s="39"/>
      <c r="E93" s="122"/>
      <c r="J93" s="141" t="s">
        <v>33</v>
      </c>
      <c r="K93" s="141"/>
      <c r="L93" s="141"/>
      <c r="M93" s="141"/>
      <c r="N93" s="141"/>
      <c r="O93" s="141"/>
      <c r="P93" s="141"/>
      <c r="Q93" s="141"/>
      <c r="R93" s="141"/>
    </row>
    <row r="94" spans="1:18">
      <c r="A94" s="30">
        <v>3</v>
      </c>
      <c r="B94" s="125"/>
      <c r="C94" s="38"/>
      <c r="D94" s="39"/>
      <c r="E94" s="122"/>
      <c r="J94" s="141"/>
      <c r="K94" s="141"/>
      <c r="L94" s="141"/>
      <c r="M94" s="141"/>
      <c r="N94" s="141"/>
      <c r="O94" s="141"/>
      <c r="P94" s="141"/>
      <c r="Q94" s="141"/>
      <c r="R94" s="141"/>
    </row>
    <row r="95" spans="1:18">
      <c r="A95" s="30">
        <v>4</v>
      </c>
      <c r="B95" s="125"/>
      <c r="C95" s="38"/>
      <c r="D95" s="39"/>
      <c r="E95" s="122"/>
      <c r="J95" s="141"/>
      <c r="K95" s="141"/>
      <c r="L95" s="141"/>
      <c r="M95" s="141"/>
      <c r="N95" s="141"/>
      <c r="O95" s="141"/>
      <c r="P95" s="141"/>
      <c r="Q95" s="141"/>
      <c r="R95" s="141"/>
    </row>
    <row r="96" spans="1:18">
      <c r="A96" s="30">
        <v>5</v>
      </c>
      <c r="B96" s="125"/>
      <c r="C96" s="38"/>
      <c r="D96" s="39"/>
      <c r="E96" s="122"/>
      <c r="J96" s="6"/>
    </row>
    <row r="97" spans="1:18" ht="12.75" customHeight="1">
      <c r="A97" s="30">
        <v>6</v>
      </c>
      <c r="B97" s="125"/>
      <c r="C97" s="38"/>
      <c r="D97" s="39"/>
      <c r="E97" s="122"/>
      <c r="J97" s="141" t="s">
        <v>103</v>
      </c>
      <c r="K97" s="141"/>
      <c r="L97" s="141"/>
      <c r="M97" s="141"/>
      <c r="N97" s="141"/>
      <c r="O97" s="141"/>
      <c r="P97" s="141"/>
      <c r="Q97" s="141"/>
      <c r="R97" s="141"/>
    </row>
    <row r="98" spans="1:18">
      <c r="A98" s="30">
        <v>7</v>
      </c>
      <c r="B98" s="125"/>
      <c r="C98" s="38"/>
      <c r="D98" s="39"/>
      <c r="E98" s="122"/>
      <c r="J98" s="141"/>
      <c r="K98" s="141"/>
      <c r="L98" s="141"/>
      <c r="M98" s="141"/>
      <c r="N98" s="141"/>
      <c r="O98" s="141"/>
      <c r="P98" s="141"/>
      <c r="Q98" s="141"/>
      <c r="R98" s="141"/>
    </row>
    <row r="99" spans="1:18">
      <c r="A99" s="30">
        <v>8</v>
      </c>
      <c r="B99" s="125"/>
      <c r="C99" s="38"/>
      <c r="D99" s="39"/>
      <c r="E99" s="122"/>
      <c r="J99" s="141"/>
      <c r="K99" s="141"/>
      <c r="L99" s="141"/>
      <c r="M99" s="141"/>
      <c r="N99" s="141"/>
      <c r="O99" s="141"/>
      <c r="P99" s="141"/>
      <c r="Q99" s="141"/>
      <c r="R99" s="141"/>
    </row>
    <row r="100" spans="1:18">
      <c r="A100" s="30">
        <v>9</v>
      </c>
      <c r="B100" s="125"/>
      <c r="C100" s="38"/>
      <c r="D100" s="39"/>
      <c r="E100" s="122"/>
      <c r="J100" s="141"/>
      <c r="K100" s="141"/>
      <c r="L100" s="141"/>
      <c r="M100" s="141"/>
      <c r="N100" s="141"/>
      <c r="O100" s="141"/>
      <c r="P100" s="141"/>
      <c r="Q100" s="141"/>
      <c r="R100" s="141"/>
    </row>
    <row r="101" spans="1:18">
      <c r="A101" s="30">
        <v>10</v>
      </c>
      <c r="B101" s="125"/>
      <c r="C101" s="38"/>
      <c r="D101" s="39"/>
      <c r="E101" s="122"/>
      <c r="J101" s="141"/>
      <c r="K101" s="141"/>
      <c r="L101" s="141"/>
      <c r="M101" s="141"/>
      <c r="N101" s="141"/>
      <c r="O101" s="141"/>
      <c r="P101" s="141"/>
      <c r="Q101" s="141"/>
      <c r="R101" s="141"/>
    </row>
    <row r="102" spans="1:18">
      <c r="A102" s="30">
        <v>11</v>
      </c>
      <c r="B102" s="125"/>
      <c r="C102" s="38"/>
      <c r="D102" s="39"/>
      <c r="E102" s="122"/>
      <c r="J102" s="111"/>
      <c r="K102" s="111"/>
      <c r="L102" s="111"/>
      <c r="M102" s="111"/>
      <c r="N102" s="111"/>
      <c r="O102" s="111"/>
      <c r="P102" s="111"/>
      <c r="Q102" s="111"/>
      <c r="R102" s="111"/>
    </row>
    <row r="103" spans="1:18" ht="15">
      <c r="A103" s="30">
        <v>12</v>
      </c>
      <c r="B103" s="125"/>
      <c r="C103" s="38"/>
      <c r="D103" s="39"/>
      <c r="E103" s="122"/>
      <c r="J103" s="6"/>
      <c r="K103" s="40" t="s">
        <v>129</v>
      </c>
    </row>
    <row r="104" spans="1:18" ht="12.75" customHeight="1">
      <c r="A104" s="30">
        <v>13</v>
      </c>
      <c r="B104" s="125"/>
      <c r="C104" s="38"/>
      <c r="D104" s="39"/>
      <c r="E104" s="122"/>
    </row>
    <row r="105" spans="1:18">
      <c r="A105" s="30">
        <v>14</v>
      </c>
      <c r="B105" s="125"/>
      <c r="C105" s="38"/>
      <c r="D105" s="39"/>
      <c r="E105" s="122"/>
      <c r="K105" s="6" t="s">
        <v>105</v>
      </c>
    </row>
    <row r="106" spans="1:18">
      <c r="A106" s="30">
        <v>15</v>
      </c>
      <c r="B106" s="125"/>
      <c r="C106" s="38"/>
      <c r="D106" s="39"/>
      <c r="E106" s="122"/>
    </row>
    <row r="107" spans="1:18" ht="15">
      <c r="A107" s="30">
        <v>16</v>
      </c>
      <c r="B107" s="125"/>
      <c r="C107" s="38"/>
      <c r="D107" s="39"/>
      <c r="E107" s="122"/>
      <c r="K107" s="40" t="s">
        <v>126</v>
      </c>
    </row>
    <row r="108" spans="1:18">
      <c r="A108" s="30">
        <v>17</v>
      </c>
      <c r="B108" s="125"/>
      <c r="C108" s="38"/>
      <c r="D108" s="39"/>
      <c r="E108" s="122"/>
    </row>
    <row r="109" spans="1:18" ht="12.75" customHeight="1">
      <c r="A109" s="30">
        <v>18</v>
      </c>
      <c r="B109" s="125"/>
      <c r="C109" s="38"/>
      <c r="D109" s="39"/>
      <c r="E109" s="122"/>
      <c r="J109" s="141" t="s">
        <v>104</v>
      </c>
      <c r="K109" s="141"/>
      <c r="L109" s="141"/>
      <c r="M109" s="141"/>
      <c r="N109" s="141"/>
      <c r="O109" s="141"/>
      <c r="P109" s="141"/>
      <c r="Q109" s="141"/>
      <c r="R109" s="141"/>
    </row>
    <row r="110" spans="1:18">
      <c r="A110" s="30">
        <v>19</v>
      </c>
      <c r="B110" s="125"/>
      <c r="C110" s="38"/>
      <c r="D110" s="39"/>
      <c r="E110" s="122"/>
      <c r="J110" s="141"/>
      <c r="K110" s="141"/>
      <c r="L110" s="141"/>
      <c r="M110" s="141"/>
      <c r="N110" s="141"/>
      <c r="O110" s="141"/>
      <c r="P110" s="141"/>
      <c r="Q110" s="141"/>
      <c r="R110" s="141"/>
    </row>
    <row r="111" spans="1:18">
      <c r="A111" s="30">
        <v>20</v>
      </c>
      <c r="B111" s="125"/>
      <c r="C111" s="38"/>
      <c r="D111" s="39"/>
      <c r="E111" s="122"/>
      <c r="J111" s="141"/>
      <c r="K111" s="141"/>
      <c r="L111" s="141"/>
      <c r="M111" s="141"/>
      <c r="N111" s="141"/>
      <c r="O111" s="141"/>
      <c r="P111" s="141"/>
      <c r="Q111" s="141"/>
      <c r="R111" s="141"/>
    </row>
    <row r="112" spans="1:18">
      <c r="A112" s="30">
        <v>21</v>
      </c>
      <c r="B112" s="125"/>
      <c r="C112" s="38"/>
      <c r="D112" s="39"/>
      <c r="E112" s="122"/>
    </row>
    <row r="113" spans="1:18" ht="12.75" customHeight="1">
      <c r="A113" s="30">
        <v>22</v>
      </c>
      <c r="B113" s="125"/>
      <c r="C113" s="38"/>
      <c r="D113" s="39"/>
      <c r="E113" s="122"/>
      <c r="J113" s="141" t="s">
        <v>34</v>
      </c>
      <c r="K113" s="141"/>
      <c r="L113" s="141"/>
      <c r="M113" s="141"/>
      <c r="N113" s="141"/>
      <c r="O113" s="141"/>
      <c r="P113" s="141"/>
      <c r="Q113" s="141"/>
      <c r="R113" s="141"/>
    </row>
    <row r="114" spans="1:18">
      <c r="A114" s="30">
        <v>23</v>
      </c>
      <c r="B114" s="125"/>
      <c r="C114" s="38"/>
      <c r="D114" s="39"/>
      <c r="E114" s="122"/>
      <c r="J114" s="141"/>
      <c r="K114" s="141"/>
      <c r="L114" s="141"/>
      <c r="M114" s="141"/>
      <c r="N114" s="141"/>
      <c r="O114" s="141"/>
      <c r="P114" s="141"/>
      <c r="Q114" s="141"/>
      <c r="R114" s="141"/>
    </row>
    <row r="115" spans="1:18">
      <c r="A115" s="30">
        <v>24</v>
      </c>
      <c r="B115" s="125"/>
      <c r="C115" s="38"/>
      <c r="D115" s="39"/>
      <c r="E115" s="122"/>
    </row>
    <row r="116" spans="1:18" ht="15">
      <c r="A116" s="30">
        <v>25</v>
      </c>
      <c r="B116" s="125"/>
      <c r="C116" s="38"/>
      <c r="D116" s="39"/>
      <c r="E116" s="122"/>
      <c r="K116" s="40" t="s">
        <v>130</v>
      </c>
    </row>
    <row r="117" spans="1:18">
      <c r="A117" s="30">
        <v>26</v>
      </c>
      <c r="B117" s="125"/>
      <c r="C117" s="38"/>
      <c r="D117" s="39"/>
      <c r="E117" s="122"/>
    </row>
    <row r="118" spans="1:18">
      <c r="A118" s="30">
        <v>27</v>
      </c>
      <c r="B118" s="125"/>
      <c r="C118" s="38"/>
      <c r="D118" s="39"/>
      <c r="E118" s="122"/>
      <c r="J118" s="6" t="s">
        <v>81</v>
      </c>
    </row>
    <row r="119" spans="1:18">
      <c r="A119" s="30">
        <v>28</v>
      </c>
      <c r="B119" s="125"/>
      <c r="C119" s="38"/>
      <c r="D119" s="39"/>
      <c r="E119" s="122"/>
    </row>
    <row r="120" spans="1:18" ht="15">
      <c r="A120" s="30">
        <v>29</v>
      </c>
      <c r="B120" s="125"/>
      <c r="C120" s="38"/>
      <c r="D120" s="39"/>
      <c r="E120" s="122"/>
      <c r="K120" s="40" t="s">
        <v>109</v>
      </c>
    </row>
    <row r="121" spans="1:18" ht="13.5" thickBot="1">
      <c r="A121" s="31">
        <v>30</v>
      </c>
      <c r="B121" s="126"/>
      <c r="C121" s="42"/>
      <c r="D121" s="43"/>
      <c r="E121" s="123"/>
    </row>
    <row r="122" spans="1:18">
      <c r="A122" s="44"/>
      <c r="B122" s="45"/>
      <c r="C122" s="46"/>
      <c r="D122" s="47"/>
      <c r="E122" s="48"/>
      <c r="F122" s="49"/>
      <c r="G122" s="49"/>
      <c r="H122" s="49"/>
      <c r="I122" s="49"/>
      <c r="J122" s="6" t="s">
        <v>82</v>
      </c>
    </row>
    <row r="123" spans="1:18" ht="55.5" customHeight="1">
      <c r="A123" s="141" t="s">
        <v>50</v>
      </c>
      <c r="B123" s="141"/>
      <c r="C123" s="141"/>
      <c r="D123" s="141"/>
      <c r="E123" s="141"/>
      <c r="F123" s="141"/>
      <c r="G123" s="141"/>
      <c r="H123" s="141"/>
      <c r="I123" s="49"/>
    </row>
    <row r="124" spans="1:18" ht="14.25" customHeight="1">
      <c r="A124" s="130"/>
      <c r="B124" s="130"/>
      <c r="C124" s="130"/>
      <c r="D124" s="130"/>
      <c r="E124" s="130"/>
      <c r="F124" s="130"/>
      <c r="G124" s="130"/>
      <c r="H124" s="130"/>
      <c r="I124" s="49"/>
    </row>
    <row r="125" spans="1:18" ht="14.25" customHeight="1">
      <c r="A125" s="49" t="s">
        <v>132</v>
      </c>
      <c r="B125" s="49"/>
      <c r="C125" s="49"/>
      <c r="D125" s="49"/>
      <c r="E125" s="49"/>
      <c r="F125" s="49"/>
      <c r="G125" s="49"/>
      <c r="H125" s="49"/>
      <c r="I125" s="49"/>
      <c r="J125" s="5" t="s">
        <v>83</v>
      </c>
    </row>
    <row r="126" spans="1:18">
      <c r="J126" s="6" t="s">
        <v>84</v>
      </c>
    </row>
    <row r="127" spans="1:18">
      <c r="J127" s="6" t="s">
        <v>128</v>
      </c>
    </row>
    <row r="129" spans="11:11" ht="15">
      <c r="K129" s="40" t="s">
        <v>131</v>
      </c>
    </row>
    <row r="130" spans="11:11" ht="15">
      <c r="K130" s="40" t="s">
        <v>110</v>
      </c>
    </row>
    <row r="156" spans="1:8" ht="28.5" customHeight="1">
      <c r="A156" s="141" t="s">
        <v>120</v>
      </c>
      <c r="B156" s="141"/>
      <c r="C156" s="141"/>
      <c r="D156" s="141"/>
      <c r="E156" s="141"/>
      <c r="F156" s="141"/>
      <c r="G156" s="141"/>
      <c r="H156" s="141"/>
    </row>
    <row r="157" spans="1:8">
      <c r="A157" s="6"/>
    </row>
    <row r="158" spans="1:8">
      <c r="A158" s="5" t="s">
        <v>85</v>
      </c>
    </row>
    <row r="159" spans="1:8" ht="54.75" customHeight="1">
      <c r="A159" s="141" t="s">
        <v>121</v>
      </c>
      <c r="B159" s="141"/>
      <c r="C159" s="141"/>
      <c r="D159" s="141"/>
      <c r="E159" s="141"/>
      <c r="F159" s="141"/>
      <c r="G159" s="141"/>
      <c r="H159" s="141"/>
    </row>
    <row r="160" spans="1:8">
      <c r="A160" s="6"/>
    </row>
    <row r="161" spans="1:8">
      <c r="A161" s="1" t="s">
        <v>75</v>
      </c>
      <c r="C161" s="96">
        <v>2.5000000000000001E-2</v>
      </c>
    </row>
    <row r="162" spans="1:8">
      <c r="C162" s="90"/>
    </row>
    <row r="163" spans="1:8">
      <c r="A163" s="97" t="s">
        <v>52</v>
      </c>
      <c r="C163" s="96">
        <v>0.05</v>
      </c>
      <c r="D163" s="97" t="s">
        <v>53</v>
      </c>
      <c r="E163" s="36">
        <v>3</v>
      </c>
      <c r="F163" s="97" t="s">
        <v>54</v>
      </c>
    </row>
    <row r="164" spans="1:8">
      <c r="A164" s="97" t="s">
        <v>52</v>
      </c>
      <c r="C164" s="96">
        <v>0.04</v>
      </c>
      <c r="D164" s="97" t="s">
        <v>53</v>
      </c>
      <c r="E164" s="36">
        <v>4</v>
      </c>
      <c r="F164" s="97" t="s">
        <v>54</v>
      </c>
    </row>
    <row r="165" spans="1:8">
      <c r="A165" s="97" t="s">
        <v>52</v>
      </c>
      <c r="C165" s="96">
        <v>0.03</v>
      </c>
      <c r="D165" s="97" t="s">
        <v>76</v>
      </c>
    </row>
    <row r="167" spans="1:8" ht="26.25" customHeight="1">
      <c r="A167" s="141" t="s">
        <v>51</v>
      </c>
      <c r="B167" s="141"/>
      <c r="C167" s="141"/>
      <c r="D167" s="141"/>
      <c r="E167" s="141"/>
      <c r="F167" s="141"/>
      <c r="G167" s="141"/>
      <c r="H167" s="141"/>
    </row>
    <row r="168" spans="1:8" ht="13.5" thickBot="1"/>
    <row r="169" spans="1:8" ht="52.5" thickBot="1">
      <c r="A169" s="93" t="s">
        <v>46</v>
      </c>
      <c r="B169" s="124" t="s">
        <v>117</v>
      </c>
      <c r="C169" s="94" t="s">
        <v>47</v>
      </c>
      <c r="D169" s="95" t="s">
        <v>48</v>
      </c>
      <c r="E169" s="121" t="s">
        <v>49</v>
      </c>
    </row>
    <row r="170" spans="1:8">
      <c r="A170" s="30">
        <v>1</v>
      </c>
      <c r="B170" s="125"/>
      <c r="C170" s="38"/>
      <c r="D170" s="39"/>
      <c r="E170" s="122"/>
    </row>
    <row r="171" spans="1:8">
      <c r="A171" s="30">
        <v>2</v>
      </c>
      <c r="B171" s="125"/>
      <c r="C171" s="38"/>
      <c r="D171" s="39"/>
      <c r="E171" s="122"/>
    </row>
    <row r="172" spans="1:8">
      <c r="A172" s="30">
        <v>3</v>
      </c>
      <c r="B172" s="125"/>
      <c r="C172" s="38"/>
      <c r="D172" s="39"/>
      <c r="E172" s="122"/>
    </row>
    <row r="173" spans="1:8">
      <c r="A173" s="30">
        <v>4</v>
      </c>
      <c r="B173" s="125"/>
      <c r="C173" s="38"/>
      <c r="D173" s="39"/>
      <c r="E173" s="122"/>
    </row>
    <row r="174" spans="1:8">
      <c r="A174" s="30">
        <v>5</v>
      </c>
      <c r="B174" s="125"/>
      <c r="C174" s="38"/>
      <c r="D174" s="39"/>
      <c r="E174" s="122"/>
    </row>
    <row r="175" spans="1:8">
      <c r="A175" s="30">
        <v>6</v>
      </c>
      <c r="B175" s="125"/>
      <c r="C175" s="38"/>
      <c r="D175" s="39"/>
      <c r="E175" s="122"/>
    </row>
    <row r="176" spans="1:8">
      <c r="A176" s="30">
        <v>7</v>
      </c>
      <c r="B176" s="125"/>
      <c r="C176" s="38"/>
      <c r="D176" s="39"/>
      <c r="E176" s="122"/>
    </row>
    <row r="177" spans="1:5">
      <c r="A177" s="30">
        <v>8</v>
      </c>
      <c r="B177" s="125"/>
      <c r="C177" s="38"/>
      <c r="D177" s="39"/>
      <c r="E177" s="122"/>
    </row>
    <row r="178" spans="1:5">
      <c r="A178" s="30">
        <v>9</v>
      </c>
      <c r="B178" s="125"/>
      <c r="C178" s="38"/>
      <c r="D178" s="39"/>
      <c r="E178" s="122"/>
    </row>
    <row r="179" spans="1:5">
      <c r="A179" s="30">
        <v>10</v>
      </c>
      <c r="B179" s="125"/>
      <c r="C179" s="38"/>
      <c r="D179" s="39"/>
      <c r="E179" s="122"/>
    </row>
    <row r="180" spans="1:5">
      <c r="A180" s="30">
        <v>11</v>
      </c>
      <c r="B180" s="125"/>
      <c r="C180" s="38"/>
      <c r="D180" s="39"/>
      <c r="E180" s="122"/>
    </row>
    <row r="181" spans="1:5">
      <c r="A181" s="30">
        <v>12</v>
      </c>
      <c r="B181" s="125"/>
      <c r="C181" s="38"/>
      <c r="D181" s="39"/>
      <c r="E181" s="122"/>
    </row>
    <row r="182" spans="1:5">
      <c r="A182" s="30">
        <v>13</v>
      </c>
      <c r="B182" s="125"/>
      <c r="C182" s="38"/>
      <c r="D182" s="39"/>
      <c r="E182" s="122"/>
    </row>
    <row r="183" spans="1:5">
      <c r="A183" s="30">
        <v>14</v>
      </c>
      <c r="B183" s="125"/>
      <c r="C183" s="38"/>
      <c r="D183" s="39"/>
      <c r="E183" s="122"/>
    </row>
    <row r="184" spans="1:5">
      <c r="A184" s="30">
        <v>15</v>
      </c>
      <c r="B184" s="125"/>
      <c r="C184" s="38"/>
      <c r="D184" s="39"/>
      <c r="E184" s="122"/>
    </row>
    <row r="185" spans="1:5">
      <c r="A185" s="30">
        <v>16</v>
      </c>
      <c r="B185" s="125"/>
      <c r="C185" s="38"/>
      <c r="D185" s="39"/>
      <c r="E185" s="122"/>
    </row>
    <row r="186" spans="1:5">
      <c r="A186" s="30">
        <v>17</v>
      </c>
      <c r="B186" s="125"/>
      <c r="C186" s="38"/>
      <c r="D186" s="39"/>
      <c r="E186" s="122"/>
    </row>
    <row r="187" spans="1:5">
      <c r="A187" s="30">
        <v>18</v>
      </c>
      <c r="B187" s="125"/>
      <c r="C187" s="38"/>
      <c r="D187" s="39"/>
      <c r="E187" s="122"/>
    </row>
    <row r="188" spans="1:5">
      <c r="A188" s="30">
        <v>19</v>
      </c>
      <c r="B188" s="125"/>
      <c r="C188" s="38"/>
      <c r="D188" s="39"/>
      <c r="E188" s="122"/>
    </row>
    <row r="189" spans="1:5">
      <c r="A189" s="30">
        <v>20</v>
      </c>
      <c r="B189" s="125"/>
      <c r="C189" s="38"/>
      <c r="D189" s="39"/>
      <c r="E189" s="122"/>
    </row>
    <row r="190" spans="1:5">
      <c r="A190" s="30">
        <v>21</v>
      </c>
      <c r="B190" s="125"/>
      <c r="C190" s="38"/>
      <c r="D190" s="39"/>
      <c r="E190" s="122"/>
    </row>
    <row r="191" spans="1:5">
      <c r="A191" s="30">
        <v>22</v>
      </c>
      <c r="B191" s="125"/>
      <c r="C191" s="38"/>
      <c r="D191" s="39"/>
      <c r="E191" s="122"/>
    </row>
    <row r="192" spans="1:5">
      <c r="A192" s="30">
        <v>23</v>
      </c>
      <c r="B192" s="125"/>
      <c r="C192" s="38"/>
      <c r="D192" s="39"/>
      <c r="E192" s="122"/>
    </row>
    <row r="193" spans="1:7">
      <c r="A193" s="30">
        <v>24</v>
      </c>
      <c r="B193" s="125"/>
      <c r="C193" s="38"/>
      <c r="D193" s="39"/>
      <c r="E193" s="122"/>
    </row>
    <row r="194" spans="1:7">
      <c r="A194" s="30">
        <v>25</v>
      </c>
      <c r="B194" s="125"/>
      <c r="C194" s="38"/>
      <c r="D194" s="39"/>
      <c r="E194" s="122"/>
    </row>
    <row r="195" spans="1:7">
      <c r="A195" s="30">
        <v>26</v>
      </c>
      <c r="B195" s="125"/>
      <c r="C195" s="38"/>
      <c r="D195" s="39"/>
      <c r="E195" s="122"/>
    </row>
    <row r="196" spans="1:7">
      <c r="A196" s="30">
        <v>27</v>
      </c>
      <c r="B196" s="125"/>
      <c r="C196" s="38"/>
      <c r="D196" s="39"/>
      <c r="E196" s="122"/>
    </row>
    <row r="197" spans="1:7">
      <c r="A197" s="30">
        <v>28</v>
      </c>
      <c r="B197" s="125"/>
      <c r="C197" s="38"/>
      <c r="D197" s="39"/>
      <c r="E197" s="122"/>
    </row>
    <row r="198" spans="1:7">
      <c r="A198" s="30">
        <v>29</v>
      </c>
      <c r="B198" s="125"/>
      <c r="C198" s="38"/>
      <c r="D198" s="39"/>
      <c r="E198" s="122"/>
    </row>
    <row r="199" spans="1:7" ht="13.5" thickBot="1">
      <c r="A199" s="31">
        <v>30</v>
      </c>
      <c r="B199" s="41"/>
      <c r="C199" s="52"/>
      <c r="D199" s="43"/>
      <c r="E199" s="123"/>
    </row>
    <row r="200" spans="1:7">
      <c r="A200" s="132"/>
      <c r="B200" s="133"/>
      <c r="C200" s="134"/>
      <c r="D200" s="135"/>
      <c r="E200" s="136"/>
    </row>
    <row r="201" spans="1:7">
      <c r="A201" s="49" t="s">
        <v>133</v>
      </c>
    </row>
    <row r="202" spans="1:7">
      <c r="A202" s="32"/>
      <c r="B202" s="32"/>
      <c r="C202" s="32"/>
      <c r="D202" s="32"/>
      <c r="E202" s="32"/>
      <c r="F202" s="32"/>
      <c r="G202" s="32"/>
    </row>
    <row r="203" spans="1:7">
      <c r="A203" s="32"/>
      <c r="B203" s="32"/>
      <c r="C203" s="32"/>
      <c r="D203" s="32"/>
      <c r="E203" s="32"/>
      <c r="F203" s="32"/>
      <c r="G203" s="32"/>
    </row>
    <row r="204" spans="1:7">
      <c r="A204" s="32"/>
      <c r="B204" s="32"/>
      <c r="C204" s="32"/>
      <c r="D204" s="32"/>
      <c r="E204" s="32"/>
      <c r="F204" s="32"/>
      <c r="G204" s="32"/>
    </row>
    <row r="205" spans="1:7">
      <c r="A205" s="32"/>
      <c r="B205" s="32"/>
      <c r="C205" s="32"/>
      <c r="D205" s="32"/>
      <c r="E205" s="32"/>
      <c r="F205" s="32"/>
      <c r="G205" s="32"/>
    </row>
    <row r="206" spans="1:7">
      <c r="A206" s="32"/>
      <c r="B206" s="32"/>
      <c r="C206" s="32"/>
      <c r="D206" s="32"/>
      <c r="E206" s="32"/>
      <c r="F206" s="32"/>
      <c r="G206" s="32"/>
    </row>
    <row r="207" spans="1:7">
      <c r="A207" s="32"/>
      <c r="B207" s="32"/>
      <c r="C207" s="32"/>
      <c r="D207" s="32"/>
      <c r="E207" s="32"/>
      <c r="F207" s="32"/>
      <c r="G207" s="32"/>
    </row>
    <row r="208" spans="1:7">
      <c r="A208" s="32"/>
      <c r="B208" s="32"/>
      <c r="C208" s="32"/>
      <c r="D208" s="32"/>
      <c r="E208" s="32"/>
      <c r="F208" s="32"/>
      <c r="G208" s="32"/>
    </row>
    <row r="209" spans="1:7">
      <c r="A209" s="32"/>
      <c r="B209" s="32"/>
      <c r="C209" s="32"/>
      <c r="D209" s="32"/>
      <c r="E209" s="32"/>
      <c r="F209" s="32"/>
      <c r="G209" s="32"/>
    </row>
    <row r="210" spans="1:7">
      <c r="A210" s="32"/>
      <c r="B210" s="32"/>
      <c r="C210" s="32"/>
      <c r="D210" s="32"/>
      <c r="E210" s="32"/>
      <c r="F210" s="32"/>
      <c r="G210" s="32"/>
    </row>
    <row r="211" spans="1:7">
      <c r="A211" s="32"/>
      <c r="B211" s="32"/>
      <c r="C211" s="32"/>
      <c r="D211" s="32"/>
      <c r="E211" s="32"/>
      <c r="F211" s="32"/>
      <c r="G211" s="32"/>
    </row>
    <row r="212" spans="1:7">
      <c r="A212" s="32"/>
      <c r="B212" s="32"/>
      <c r="C212" s="32"/>
      <c r="D212" s="32"/>
      <c r="E212" s="32"/>
      <c r="F212" s="32"/>
      <c r="G212" s="32"/>
    </row>
    <row r="213" spans="1:7">
      <c r="A213" s="32"/>
      <c r="B213" s="32"/>
      <c r="C213" s="32"/>
      <c r="D213" s="32"/>
      <c r="E213" s="32"/>
      <c r="F213" s="32"/>
      <c r="G213" s="32"/>
    </row>
    <row r="214" spans="1:7">
      <c r="A214" s="32"/>
      <c r="B214" s="32"/>
      <c r="C214" s="32"/>
      <c r="D214" s="32"/>
      <c r="E214" s="32"/>
      <c r="F214" s="32"/>
      <c r="G214" s="32"/>
    </row>
    <row r="215" spans="1:7">
      <c r="A215" s="32"/>
      <c r="B215" s="32"/>
      <c r="C215" s="32"/>
      <c r="D215" s="32"/>
      <c r="E215" s="32"/>
      <c r="F215" s="32"/>
      <c r="G215" s="32"/>
    </row>
    <row r="216" spans="1:7">
      <c r="A216" s="32"/>
      <c r="B216" s="32"/>
      <c r="C216" s="32"/>
      <c r="D216" s="32"/>
      <c r="E216" s="32"/>
      <c r="F216" s="32"/>
      <c r="G216" s="32"/>
    </row>
    <row r="217" spans="1:7">
      <c r="A217" s="32"/>
      <c r="B217" s="32"/>
      <c r="C217" s="32"/>
      <c r="D217" s="32"/>
      <c r="E217" s="32"/>
      <c r="F217" s="32"/>
      <c r="G217" s="32"/>
    </row>
    <row r="218" spans="1:7">
      <c r="A218" s="32"/>
      <c r="B218" s="32"/>
      <c r="C218" s="32"/>
      <c r="D218" s="32"/>
      <c r="E218" s="32"/>
      <c r="F218" s="32"/>
      <c r="G218" s="32"/>
    </row>
    <row r="219" spans="1:7">
      <c r="A219" s="32"/>
      <c r="B219" s="32"/>
      <c r="C219" s="32"/>
      <c r="D219" s="32"/>
      <c r="E219" s="32"/>
      <c r="F219" s="32"/>
      <c r="G219" s="32"/>
    </row>
    <row r="220" spans="1:7">
      <c r="A220" s="32"/>
      <c r="B220" s="32"/>
      <c r="C220" s="32"/>
      <c r="D220" s="32"/>
      <c r="E220" s="32"/>
      <c r="F220" s="32"/>
      <c r="G220" s="32"/>
    </row>
    <row r="221" spans="1:7">
      <c r="A221" s="32"/>
      <c r="B221" s="32"/>
      <c r="C221" s="32"/>
      <c r="D221" s="32"/>
      <c r="E221" s="32"/>
      <c r="F221" s="32"/>
      <c r="G221" s="32"/>
    </row>
    <row r="222" spans="1:7">
      <c r="A222" s="32"/>
      <c r="B222" s="32"/>
      <c r="C222" s="32"/>
      <c r="D222" s="32"/>
      <c r="E222" s="32"/>
      <c r="F222" s="32"/>
      <c r="G222" s="32"/>
    </row>
    <row r="223" spans="1:7">
      <c r="A223" s="32"/>
      <c r="B223" s="32"/>
      <c r="C223" s="32"/>
      <c r="D223" s="32"/>
      <c r="E223" s="32"/>
      <c r="F223" s="32"/>
      <c r="G223" s="32"/>
    </row>
    <row r="224" spans="1:7">
      <c r="A224" s="32"/>
      <c r="B224" s="32"/>
      <c r="C224" s="32"/>
      <c r="D224" s="32"/>
      <c r="E224" s="32"/>
      <c r="F224" s="32"/>
      <c r="G224" s="32"/>
    </row>
    <row r="225" spans="1:8">
      <c r="A225" s="32"/>
      <c r="B225" s="32"/>
      <c r="C225" s="32"/>
      <c r="D225" s="32"/>
      <c r="E225" s="32"/>
      <c r="F225" s="32"/>
      <c r="G225" s="32"/>
    </row>
    <row r="226" spans="1:8">
      <c r="A226" s="32"/>
      <c r="B226" s="32"/>
      <c r="C226" s="32"/>
      <c r="D226" s="32"/>
      <c r="E226" s="32"/>
      <c r="F226" s="32"/>
      <c r="G226" s="32"/>
    </row>
    <row r="227" spans="1:8">
      <c r="A227" s="32"/>
      <c r="B227" s="32"/>
      <c r="C227" s="32"/>
      <c r="D227" s="32"/>
      <c r="E227" s="32"/>
      <c r="F227" s="32"/>
      <c r="G227" s="32"/>
    </row>
    <row r="228" spans="1:8">
      <c r="A228" s="32"/>
      <c r="B228" s="32"/>
      <c r="C228" s="32"/>
      <c r="D228" s="32"/>
      <c r="E228" s="32"/>
      <c r="F228" s="32"/>
      <c r="G228" s="32"/>
    </row>
    <row r="229" spans="1:8">
      <c r="A229" s="32"/>
      <c r="B229" s="32"/>
      <c r="C229" s="32"/>
      <c r="D229" s="32"/>
      <c r="E229" s="32"/>
      <c r="F229" s="32"/>
      <c r="G229" s="32"/>
    </row>
    <row r="230" spans="1:8">
      <c r="A230" s="32"/>
      <c r="B230" s="32"/>
      <c r="C230" s="32"/>
      <c r="D230" s="32"/>
      <c r="E230" s="32"/>
      <c r="F230" s="32"/>
      <c r="G230" s="32"/>
    </row>
    <row r="231" spans="1:8">
      <c r="A231" s="32"/>
      <c r="B231" s="32"/>
      <c r="C231" s="32"/>
      <c r="D231" s="32"/>
      <c r="E231" s="32"/>
      <c r="F231" s="32"/>
      <c r="G231" s="32"/>
    </row>
    <row r="232" spans="1:8" ht="93" customHeight="1">
      <c r="A232" s="141" t="s">
        <v>35</v>
      </c>
      <c r="B232" s="141"/>
      <c r="C232" s="141"/>
      <c r="D232" s="141"/>
      <c r="E232" s="141"/>
      <c r="F232" s="141"/>
      <c r="G232" s="141"/>
      <c r="H232" s="141"/>
    </row>
    <row r="234" spans="1:8">
      <c r="A234" s="5" t="s">
        <v>86</v>
      </c>
    </row>
    <row r="235" spans="1:8" ht="27.75" customHeight="1">
      <c r="A235" s="141" t="s">
        <v>36</v>
      </c>
      <c r="B235" s="141"/>
      <c r="C235" s="141"/>
      <c r="D235" s="141"/>
      <c r="E235" s="141"/>
      <c r="F235" s="141"/>
      <c r="G235" s="141"/>
      <c r="H235" s="141"/>
    </row>
    <row r="236" spans="1:8">
      <c r="A236" s="6"/>
    </row>
    <row r="237" spans="1:8" ht="69" customHeight="1">
      <c r="A237" s="141" t="s">
        <v>111</v>
      </c>
      <c r="B237" s="141"/>
      <c r="C237" s="141"/>
      <c r="D237" s="141"/>
      <c r="E237" s="141"/>
      <c r="F237" s="141"/>
      <c r="G237" s="141"/>
      <c r="H237" s="141"/>
    </row>
    <row r="239" spans="1:8">
      <c r="A239" s="5" t="s">
        <v>134</v>
      </c>
    </row>
    <row r="240" spans="1:8" ht="78.75" customHeight="1">
      <c r="A240" s="141" t="s">
        <v>135</v>
      </c>
      <c r="B240" s="141"/>
      <c r="C240" s="141"/>
      <c r="D240" s="141"/>
      <c r="E240" s="141"/>
      <c r="F240" s="141"/>
      <c r="G240" s="141"/>
      <c r="H240" s="141"/>
    </row>
    <row r="241" spans="1:9" ht="13.5" thickBot="1">
      <c r="A241" s="6"/>
    </row>
    <row r="242" spans="1:9" ht="39.5" thickBot="1">
      <c r="B242" s="93" t="s">
        <v>87</v>
      </c>
      <c r="C242" s="98" t="s">
        <v>136</v>
      </c>
    </row>
    <row r="243" spans="1:9">
      <c r="B243" s="30" t="s">
        <v>55</v>
      </c>
      <c r="C243" s="53">
        <v>1.0500000000000001E-2</v>
      </c>
    </row>
    <row r="244" spans="1:9">
      <c r="B244" s="30" t="s">
        <v>56</v>
      </c>
      <c r="C244" s="53">
        <v>1.2E-2</v>
      </c>
    </row>
    <row r="245" spans="1:9">
      <c r="B245" s="30" t="s">
        <v>57</v>
      </c>
      <c r="C245" s="53">
        <v>1.55E-2</v>
      </c>
    </row>
    <row r="246" spans="1:9" ht="13.5" thickBot="1">
      <c r="B246" s="31" t="s">
        <v>58</v>
      </c>
      <c r="C246" s="54">
        <v>1.9E-2</v>
      </c>
    </row>
    <row r="248" spans="1:9" ht="120" customHeight="1">
      <c r="A248" s="141" t="s">
        <v>137</v>
      </c>
      <c r="B248" s="141"/>
      <c r="C248" s="141"/>
      <c r="D248" s="141"/>
      <c r="E248" s="141"/>
      <c r="F248" s="141"/>
      <c r="G248" s="141"/>
      <c r="H248" s="141"/>
    </row>
    <row r="249" spans="1:9">
      <c r="A249" s="6"/>
    </row>
    <row r="250" spans="1:9" ht="13.5" customHeight="1">
      <c r="A250" s="6"/>
      <c r="B250" s="1" t="s">
        <v>138</v>
      </c>
    </row>
    <row r="251" spans="1:9">
      <c r="A251" s="6"/>
    </row>
    <row r="252" spans="1:9" ht="27.75" customHeight="1">
      <c r="A252" s="141" t="s">
        <v>88</v>
      </c>
      <c r="B252" s="141"/>
      <c r="C252" s="141"/>
      <c r="D252" s="141"/>
      <c r="E252" s="141"/>
      <c r="F252" s="141"/>
      <c r="G252" s="141"/>
      <c r="H252" s="141"/>
    </row>
    <row r="253" spans="1:9">
      <c r="A253" s="6"/>
    </row>
    <row r="254" spans="1:9">
      <c r="A254" s="1" t="s">
        <v>127</v>
      </c>
      <c r="C254" s="50">
        <v>2.5000000000000001E-2</v>
      </c>
    </row>
    <row r="255" spans="1:9">
      <c r="C255" s="51"/>
      <c r="I255" s="55"/>
    </row>
    <row r="256" spans="1:9">
      <c r="A256" s="97" t="s">
        <v>52</v>
      </c>
      <c r="C256" s="35">
        <v>0.03</v>
      </c>
      <c r="D256" s="97" t="s">
        <v>53</v>
      </c>
      <c r="E256" s="36">
        <v>3</v>
      </c>
      <c r="F256" s="97" t="s">
        <v>54</v>
      </c>
    </row>
    <row r="257" spans="1:9">
      <c r="A257" s="97" t="s">
        <v>52</v>
      </c>
      <c r="C257" s="35">
        <v>0.04</v>
      </c>
      <c r="D257" s="97" t="s">
        <v>53</v>
      </c>
      <c r="E257" s="36">
        <v>4</v>
      </c>
      <c r="F257" s="97" t="s">
        <v>54</v>
      </c>
      <c r="I257" s="56"/>
    </row>
    <row r="258" spans="1:9">
      <c r="A258" s="97" t="s">
        <v>52</v>
      </c>
      <c r="C258" s="35">
        <v>0.05</v>
      </c>
      <c r="D258" s="97" t="s">
        <v>76</v>
      </c>
      <c r="I258" s="55"/>
    </row>
    <row r="259" spans="1:9">
      <c r="I259" s="55"/>
    </row>
    <row r="260" spans="1:9" ht="53.25" customHeight="1">
      <c r="A260" s="141" t="s">
        <v>112</v>
      </c>
      <c r="B260" s="141"/>
      <c r="C260" s="141"/>
      <c r="D260" s="141"/>
      <c r="E260" s="141"/>
      <c r="F260" s="141"/>
      <c r="G260" s="141"/>
      <c r="H260" s="141"/>
      <c r="I260" s="55"/>
    </row>
    <row r="261" spans="1:9" ht="13.5" thickBot="1">
      <c r="I261" s="55"/>
    </row>
    <row r="262" spans="1:9" ht="53" thickTop="1" thickBot="1">
      <c r="A262" s="93" t="s">
        <v>46</v>
      </c>
      <c r="B262" s="127" t="s">
        <v>117</v>
      </c>
      <c r="C262" s="94" t="s">
        <v>47</v>
      </c>
      <c r="D262" s="101" t="s">
        <v>48</v>
      </c>
      <c r="E262" s="102" t="s">
        <v>49</v>
      </c>
      <c r="F262" s="99" t="s">
        <v>139</v>
      </c>
      <c r="G262" s="103" t="s">
        <v>118</v>
      </c>
      <c r="H262" s="100" t="s">
        <v>140</v>
      </c>
      <c r="I262" s="104" t="s">
        <v>119</v>
      </c>
    </row>
    <row r="263" spans="1:9">
      <c r="A263" s="30">
        <v>1</v>
      </c>
      <c r="B263" s="128"/>
      <c r="C263" s="38"/>
      <c r="D263" s="57"/>
      <c r="E263" s="58"/>
      <c r="F263" s="59"/>
      <c r="G263" s="60"/>
      <c r="H263" s="61"/>
      <c r="I263" s="62"/>
    </row>
    <row r="264" spans="1:9">
      <c r="A264" s="30">
        <v>2</v>
      </c>
      <c r="B264" s="128"/>
      <c r="C264" s="38"/>
      <c r="D264" s="57"/>
      <c r="E264" s="58"/>
      <c r="F264" s="59"/>
      <c r="G264" s="60"/>
      <c r="H264" s="61"/>
      <c r="I264" s="62"/>
    </row>
    <row r="265" spans="1:9">
      <c r="A265" s="30">
        <v>3</v>
      </c>
      <c r="B265" s="128"/>
      <c r="C265" s="38"/>
      <c r="D265" s="57"/>
      <c r="E265" s="58"/>
      <c r="F265" s="59"/>
      <c r="G265" s="60"/>
      <c r="H265" s="61"/>
      <c r="I265" s="62"/>
    </row>
    <row r="266" spans="1:9">
      <c r="A266" s="30">
        <v>4</v>
      </c>
      <c r="B266" s="128"/>
      <c r="C266" s="38"/>
      <c r="D266" s="57"/>
      <c r="E266" s="58"/>
      <c r="F266" s="59"/>
      <c r="G266" s="60"/>
      <c r="H266" s="61"/>
      <c r="I266" s="62"/>
    </row>
    <row r="267" spans="1:9">
      <c r="A267" s="30">
        <v>5</v>
      </c>
      <c r="B267" s="128"/>
      <c r="C267" s="38"/>
      <c r="D267" s="57"/>
      <c r="E267" s="58"/>
      <c r="F267" s="59"/>
      <c r="G267" s="60"/>
      <c r="H267" s="61"/>
      <c r="I267" s="62"/>
    </row>
    <row r="268" spans="1:9">
      <c r="A268" s="30">
        <v>6</v>
      </c>
      <c r="B268" s="128"/>
      <c r="C268" s="38"/>
      <c r="D268" s="57"/>
      <c r="E268" s="58"/>
      <c r="F268" s="59"/>
      <c r="G268" s="60"/>
      <c r="H268" s="61"/>
      <c r="I268" s="62"/>
    </row>
    <row r="269" spans="1:9">
      <c r="A269" s="30">
        <v>7</v>
      </c>
      <c r="B269" s="128"/>
      <c r="C269" s="38"/>
      <c r="D269" s="57"/>
      <c r="E269" s="58"/>
      <c r="F269" s="59"/>
      <c r="G269" s="60"/>
      <c r="H269" s="61"/>
      <c r="I269" s="62"/>
    </row>
    <row r="270" spans="1:9">
      <c r="A270" s="30">
        <v>8</v>
      </c>
      <c r="B270" s="128"/>
      <c r="C270" s="38"/>
      <c r="D270" s="57"/>
      <c r="E270" s="58"/>
      <c r="F270" s="59"/>
      <c r="G270" s="60"/>
      <c r="H270" s="61"/>
      <c r="I270" s="62"/>
    </row>
    <row r="271" spans="1:9">
      <c r="A271" s="30">
        <v>9</v>
      </c>
      <c r="B271" s="128"/>
      <c r="C271" s="38"/>
      <c r="D271" s="57"/>
      <c r="E271" s="58"/>
      <c r="F271" s="59"/>
      <c r="G271" s="60"/>
      <c r="H271" s="61"/>
      <c r="I271" s="62"/>
    </row>
    <row r="272" spans="1:9">
      <c r="A272" s="30">
        <v>10</v>
      </c>
      <c r="B272" s="128"/>
      <c r="C272" s="38"/>
      <c r="D272" s="57"/>
      <c r="E272" s="58"/>
      <c r="F272" s="59"/>
      <c r="G272" s="60"/>
      <c r="H272" s="61"/>
      <c r="I272" s="62"/>
    </row>
    <row r="273" spans="1:9">
      <c r="A273" s="30">
        <v>11</v>
      </c>
      <c r="B273" s="128"/>
      <c r="C273" s="38"/>
      <c r="D273" s="57"/>
      <c r="E273" s="58"/>
      <c r="F273" s="59"/>
      <c r="G273" s="60"/>
      <c r="H273" s="61"/>
      <c r="I273" s="62"/>
    </row>
    <row r="274" spans="1:9">
      <c r="A274" s="30">
        <v>12</v>
      </c>
      <c r="B274" s="128"/>
      <c r="C274" s="38"/>
      <c r="D274" s="57"/>
      <c r="E274" s="58"/>
      <c r="F274" s="59"/>
      <c r="G274" s="60"/>
      <c r="H274" s="61"/>
      <c r="I274" s="62"/>
    </row>
    <row r="275" spans="1:9">
      <c r="A275" s="30">
        <v>13</v>
      </c>
      <c r="B275" s="128"/>
      <c r="C275" s="38"/>
      <c r="D275" s="57"/>
      <c r="E275" s="58"/>
      <c r="F275" s="59"/>
      <c r="G275" s="60"/>
      <c r="H275" s="61"/>
      <c r="I275" s="62"/>
    </row>
    <row r="276" spans="1:9">
      <c r="A276" s="30">
        <v>14</v>
      </c>
      <c r="B276" s="128"/>
      <c r="C276" s="38"/>
      <c r="D276" s="57"/>
      <c r="E276" s="58"/>
      <c r="F276" s="59"/>
      <c r="G276" s="60"/>
      <c r="H276" s="61"/>
      <c r="I276" s="62"/>
    </row>
    <row r="277" spans="1:9">
      <c r="A277" s="30">
        <v>15</v>
      </c>
      <c r="B277" s="128"/>
      <c r="C277" s="38"/>
      <c r="D277" s="57"/>
      <c r="E277" s="58"/>
      <c r="F277" s="59"/>
      <c r="G277" s="60"/>
      <c r="H277" s="61"/>
      <c r="I277" s="62"/>
    </row>
    <row r="278" spans="1:9">
      <c r="A278" s="30">
        <v>16</v>
      </c>
      <c r="B278" s="128"/>
      <c r="C278" s="38"/>
      <c r="D278" s="57"/>
      <c r="E278" s="58"/>
      <c r="F278" s="59"/>
      <c r="G278" s="60"/>
      <c r="H278" s="61"/>
      <c r="I278" s="62"/>
    </row>
    <row r="279" spans="1:9">
      <c r="A279" s="30">
        <v>17</v>
      </c>
      <c r="B279" s="128"/>
      <c r="C279" s="38"/>
      <c r="D279" s="57"/>
      <c r="E279" s="58"/>
      <c r="F279" s="59"/>
      <c r="G279" s="60"/>
      <c r="H279" s="61"/>
      <c r="I279" s="62"/>
    </row>
    <row r="280" spans="1:9">
      <c r="A280" s="30">
        <v>18</v>
      </c>
      <c r="B280" s="128"/>
      <c r="C280" s="38"/>
      <c r="D280" s="57"/>
      <c r="E280" s="58"/>
      <c r="F280" s="59"/>
      <c r="G280" s="60"/>
      <c r="H280" s="61"/>
      <c r="I280" s="62"/>
    </row>
    <row r="281" spans="1:9">
      <c r="A281" s="30">
        <v>19</v>
      </c>
      <c r="B281" s="128"/>
      <c r="C281" s="38"/>
      <c r="D281" s="57"/>
      <c r="E281" s="58"/>
      <c r="F281" s="59"/>
      <c r="G281" s="60"/>
      <c r="H281" s="61"/>
      <c r="I281" s="62"/>
    </row>
    <row r="282" spans="1:9">
      <c r="A282" s="30">
        <v>20</v>
      </c>
      <c r="B282" s="128"/>
      <c r="C282" s="38"/>
      <c r="D282" s="57"/>
      <c r="E282" s="58"/>
      <c r="F282" s="59"/>
      <c r="G282" s="60"/>
      <c r="H282" s="61"/>
      <c r="I282" s="62"/>
    </row>
    <row r="283" spans="1:9">
      <c r="A283" s="30">
        <v>21</v>
      </c>
      <c r="B283" s="128"/>
      <c r="C283" s="38"/>
      <c r="D283" s="57"/>
      <c r="E283" s="58"/>
      <c r="F283" s="59"/>
      <c r="G283" s="60"/>
      <c r="H283" s="61"/>
      <c r="I283" s="62"/>
    </row>
    <row r="284" spans="1:9">
      <c r="A284" s="30">
        <v>22</v>
      </c>
      <c r="B284" s="128"/>
      <c r="C284" s="38"/>
      <c r="D284" s="57"/>
      <c r="E284" s="58"/>
      <c r="F284" s="59"/>
      <c r="G284" s="60"/>
      <c r="H284" s="61"/>
      <c r="I284" s="62"/>
    </row>
    <row r="285" spans="1:9">
      <c r="A285" s="30">
        <v>23</v>
      </c>
      <c r="B285" s="128"/>
      <c r="C285" s="38"/>
      <c r="D285" s="57"/>
      <c r="E285" s="58"/>
      <c r="F285" s="59"/>
      <c r="G285" s="60"/>
      <c r="H285" s="61"/>
      <c r="I285" s="62"/>
    </row>
    <row r="286" spans="1:9">
      <c r="A286" s="30">
        <v>24</v>
      </c>
      <c r="B286" s="128"/>
      <c r="C286" s="38"/>
      <c r="D286" s="57"/>
      <c r="E286" s="58"/>
      <c r="F286" s="59"/>
      <c r="G286" s="60"/>
      <c r="H286" s="61"/>
      <c r="I286" s="62"/>
    </row>
    <row r="287" spans="1:9">
      <c r="A287" s="30">
        <v>25</v>
      </c>
      <c r="B287" s="128"/>
      <c r="C287" s="38"/>
      <c r="D287" s="57"/>
      <c r="E287" s="58"/>
      <c r="F287" s="59"/>
      <c r="G287" s="60"/>
      <c r="H287" s="61"/>
      <c r="I287" s="62"/>
    </row>
    <row r="288" spans="1:9">
      <c r="A288" s="30">
        <v>26</v>
      </c>
      <c r="B288" s="128"/>
      <c r="C288" s="38"/>
      <c r="D288" s="57"/>
      <c r="E288" s="58"/>
      <c r="F288" s="59"/>
      <c r="G288" s="60"/>
      <c r="H288" s="61"/>
      <c r="I288" s="62"/>
    </row>
    <row r="289" spans="1:9">
      <c r="A289" s="30">
        <v>27</v>
      </c>
      <c r="B289" s="128"/>
      <c r="C289" s="38"/>
      <c r="D289" s="57"/>
      <c r="E289" s="58"/>
      <c r="F289" s="59"/>
      <c r="G289" s="60"/>
      <c r="H289" s="61"/>
      <c r="I289" s="62"/>
    </row>
    <row r="290" spans="1:9">
      <c r="A290" s="30">
        <v>28</v>
      </c>
      <c r="B290" s="128"/>
      <c r="C290" s="38"/>
      <c r="D290" s="57"/>
      <c r="E290" s="58"/>
      <c r="F290" s="59"/>
      <c r="G290" s="60"/>
      <c r="H290" s="61"/>
      <c r="I290" s="62"/>
    </row>
    <row r="291" spans="1:9">
      <c r="A291" s="30">
        <v>29</v>
      </c>
      <c r="B291" s="128"/>
      <c r="C291" s="38"/>
      <c r="D291" s="57"/>
      <c r="E291" s="58"/>
      <c r="F291" s="59"/>
      <c r="G291" s="60"/>
      <c r="H291" s="61"/>
      <c r="I291" s="62"/>
    </row>
    <row r="292" spans="1:9" ht="13.5" thickBot="1">
      <c r="A292" s="31">
        <v>30</v>
      </c>
      <c r="B292" s="129"/>
      <c r="C292" s="52"/>
      <c r="D292" s="63"/>
      <c r="E292" s="64"/>
      <c r="F292" s="65"/>
      <c r="G292" s="66"/>
      <c r="H292" s="67"/>
      <c r="I292" s="68"/>
    </row>
    <row r="293" spans="1:9">
      <c r="A293" s="132"/>
      <c r="B293" s="136"/>
      <c r="C293" s="134"/>
      <c r="D293" s="135"/>
      <c r="E293" s="137"/>
      <c r="F293" s="138"/>
      <c r="G293" s="137"/>
      <c r="H293" s="139"/>
      <c r="I293" s="140"/>
    </row>
    <row r="294" spans="1:9">
      <c r="A294" s="1" t="s">
        <v>141</v>
      </c>
    </row>
    <row r="295" spans="1:9">
      <c r="A295" s="32"/>
      <c r="B295" s="32"/>
      <c r="C295" s="32"/>
      <c r="D295" s="32"/>
      <c r="E295" s="32"/>
      <c r="F295" s="32"/>
      <c r="G295" s="32"/>
      <c r="H295" s="32"/>
      <c r="I295" s="32"/>
    </row>
    <row r="296" spans="1:9">
      <c r="A296" s="32"/>
      <c r="B296" s="32"/>
      <c r="C296" s="32"/>
      <c r="D296" s="32"/>
      <c r="E296" s="32"/>
      <c r="F296" s="32"/>
      <c r="G296" s="32"/>
      <c r="H296" s="32"/>
      <c r="I296" s="32"/>
    </row>
    <row r="297" spans="1:9">
      <c r="A297" s="32"/>
      <c r="B297" s="32"/>
      <c r="C297" s="32"/>
      <c r="D297" s="32"/>
      <c r="E297" s="32"/>
      <c r="F297" s="32"/>
      <c r="G297" s="32"/>
      <c r="H297" s="32"/>
      <c r="I297" s="32"/>
    </row>
    <row r="298" spans="1:9">
      <c r="A298" s="32"/>
      <c r="B298" s="32"/>
      <c r="C298" s="32"/>
      <c r="D298" s="32"/>
      <c r="E298" s="32"/>
      <c r="F298" s="32"/>
      <c r="G298" s="32"/>
      <c r="H298" s="32"/>
      <c r="I298" s="32"/>
    </row>
    <row r="299" spans="1:9">
      <c r="A299" s="32"/>
      <c r="B299" s="32"/>
      <c r="C299" s="32"/>
      <c r="D299" s="32"/>
      <c r="E299" s="32"/>
      <c r="F299" s="32"/>
      <c r="G299" s="32"/>
      <c r="H299" s="32"/>
      <c r="I299" s="32"/>
    </row>
    <row r="300" spans="1:9">
      <c r="A300" s="32"/>
      <c r="B300" s="32"/>
      <c r="C300" s="32"/>
      <c r="D300" s="32"/>
      <c r="E300" s="32"/>
      <c r="F300" s="32"/>
      <c r="G300" s="32"/>
      <c r="H300" s="32"/>
      <c r="I300" s="32"/>
    </row>
    <row r="301" spans="1:9">
      <c r="A301" s="32"/>
      <c r="B301" s="32"/>
      <c r="C301" s="32"/>
      <c r="D301" s="32"/>
      <c r="E301" s="32"/>
      <c r="F301" s="32"/>
      <c r="G301" s="32"/>
      <c r="H301" s="32"/>
      <c r="I301" s="32"/>
    </row>
    <row r="302" spans="1:9">
      <c r="A302" s="32"/>
      <c r="B302" s="32"/>
      <c r="C302" s="32"/>
      <c r="D302" s="32"/>
      <c r="E302" s="32"/>
      <c r="F302" s="32"/>
      <c r="G302" s="32"/>
      <c r="H302" s="32"/>
      <c r="I302" s="32"/>
    </row>
    <row r="303" spans="1:9">
      <c r="A303" s="32"/>
      <c r="B303" s="32"/>
      <c r="C303" s="32"/>
      <c r="D303" s="32"/>
      <c r="E303" s="32"/>
      <c r="F303" s="32"/>
      <c r="G303" s="32"/>
      <c r="H303" s="32"/>
      <c r="I303" s="32"/>
    </row>
    <row r="304" spans="1:9">
      <c r="A304" s="32"/>
      <c r="B304" s="32"/>
      <c r="C304" s="32"/>
      <c r="D304" s="32"/>
      <c r="E304" s="32"/>
      <c r="F304" s="32"/>
      <c r="G304" s="32"/>
      <c r="H304" s="32"/>
      <c r="I304" s="32"/>
    </row>
    <row r="305" spans="1:9">
      <c r="A305" s="32"/>
      <c r="B305" s="32"/>
      <c r="C305" s="32"/>
      <c r="D305" s="32"/>
      <c r="E305" s="32"/>
      <c r="F305" s="32"/>
      <c r="G305" s="32"/>
      <c r="H305" s="32"/>
      <c r="I305" s="32"/>
    </row>
    <row r="306" spans="1:9">
      <c r="A306" s="32"/>
      <c r="B306" s="32"/>
      <c r="C306" s="32"/>
      <c r="D306" s="32"/>
      <c r="E306" s="32"/>
      <c r="F306" s="32"/>
      <c r="G306" s="32"/>
      <c r="H306" s="32"/>
      <c r="I306" s="32"/>
    </row>
    <row r="307" spans="1:9">
      <c r="A307" s="32"/>
      <c r="B307" s="32"/>
      <c r="C307" s="32"/>
      <c r="D307" s="32"/>
      <c r="E307" s="32"/>
      <c r="F307" s="32"/>
      <c r="G307" s="32"/>
      <c r="H307" s="32"/>
      <c r="I307" s="32"/>
    </row>
    <row r="308" spans="1:9">
      <c r="A308" s="32"/>
      <c r="B308" s="32"/>
      <c r="C308" s="32"/>
      <c r="D308" s="32"/>
      <c r="E308" s="32"/>
      <c r="F308" s="32"/>
      <c r="G308" s="32"/>
      <c r="H308" s="32"/>
      <c r="I308" s="32"/>
    </row>
    <row r="309" spans="1:9">
      <c r="A309" s="32"/>
      <c r="B309" s="32"/>
      <c r="C309" s="32"/>
      <c r="D309" s="32"/>
      <c r="E309" s="32"/>
      <c r="F309" s="32"/>
      <c r="G309" s="32"/>
      <c r="H309" s="32"/>
      <c r="I309" s="32"/>
    </row>
    <row r="310" spans="1:9">
      <c r="A310" s="32"/>
      <c r="B310" s="32"/>
      <c r="C310" s="32"/>
      <c r="D310" s="32"/>
      <c r="E310" s="32"/>
      <c r="F310" s="32"/>
      <c r="G310" s="32"/>
      <c r="H310" s="32"/>
      <c r="I310" s="32"/>
    </row>
    <row r="311" spans="1:9">
      <c r="A311" s="32"/>
      <c r="B311" s="32"/>
      <c r="C311" s="32"/>
      <c r="D311" s="32"/>
      <c r="E311" s="32"/>
      <c r="F311" s="32"/>
      <c r="G311" s="32"/>
      <c r="H311" s="32"/>
      <c r="I311" s="32"/>
    </row>
    <row r="312" spans="1:9">
      <c r="A312" s="32"/>
      <c r="B312" s="32"/>
      <c r="C312" s="32"/>
      <c r="D312" s="32"/>
      <c r="E312" s="32"/>
      <c r="F312" s="32"/>
      <c r="G312" s="32"/>
      <c r="H312" s="32"/>
      <c r="I312" s="32"/>
    </row>
    <row r="313" spans="1:9">
      <c r="A313" s="32"/>
      <c r="B313" s="32"/>
      <c r="C313" s="32"/>
      <c r="D313" s="32"/>
      <c r="E313" s="32"/>
      <c r="F313" s="32"/>
      <c r="G313" s="32"/>
      <c r="H313" s="32"/>
      <c r="I313" s="32"/>
    </row>
    <row r="314" spans="1:9">
      <c r="A314" s="32"/>
      <c r="B314" s="32"/>
      <c r="C314" s="32"/>
      <c r="D314" s="32"/>
      <c r="E314" s="32"/>
      <c r="F314" s="32"/>
      <c r="G314" s="32"/>
      <c r="H314" s="32"/>
      <c r="I314" s="32"/>
    </row>
    <row r="315" spans="1:9">
      <c r="A315" s="32"/>
      <c r="B315" s="32"/>
      <c r="C315" s="32"/>
      <c r="D315" s="32"/>
      <c r="E315" s="32"/>
      <c r="F315" s="32"/>
      <c r="G315" s="32"/>
      <c r="H315" s="32"/>
      <c r="I315" s="32"/>
    </row>
    <row r="316" spans="1:9">
      <c r="A316" s="32"/>
      <c r="B316" s="32"/>
      <c r="C316" s="32"/>
      <c r="D316" s="32"/>
      <c r="E316" s="32"/>
      <c r="F316" s="32"/>
      <c r="G316" s="32"/>
      <c r="H316" s="32"/>
      <c r="I316" s="32"/>
    </row>
    <row r="317" spans="1:9">
      <c r="A317" s="32"/>
      <c r="B317" s="32"/>
      <c r="C317" s="32"/>
      <c r="D317" s="32"/>
      <c r="E317" s="32"/>
      <c r="F317" s="32"/>
      <c r="G317" s="32"/>
      <c r="H317" s="32"/>
      <c r="I317" s="32"/>
    </row>
    <row r="318" spans="1:9" ht="93" customHeight="1">
      <c r="A318" s="141" t="s">
        <v>142</v>
      </c>
      <c r="B318" s="141"/>
      <c r="C318" s="141"/>
      <c r="D318" s="141"/>
      <c r="E318" s="141"/>
      <c r="F318" s="141"/>
      <c r="G318" s="141"/>
      <c r="H318" s="141"/>
    </row>
    <row r="319" spans="1:9">
      <c r="A319" s="6"/>
    </row>
    <row r="320" spans="1:9">
      <c r="A320" s="6"/>
    </row>
    <row r="321" spans="1:8" ht="14">
      <c r="A321" s="91" t="s">
        <v>125</v>
      </c>
    </row>
    <row r="322" spans="1:8" ht="120.75" customHeight="1">
      <c r="A322" s="141" t="s">
        <v>152</v>
      </c>
      <c r="B322" s="141"/>
      <c r="C322" s="141"/>
      <c r="D322" s="141"/>
      <c r="E322" s="141"/>
      <c r="F322" s="141"/>
      <c r="G322" s="141"/>
      <c r="H322" s="141"/>
    </row>
    <row r="323" spans="1:8">
      <c r="A323" s="6"/>
    </row>
    <row r="324" spans="1:8" ht="31.5" customHeight="1">
      <c r="A324" s="141" t="s">
        <v>155</v>
      </c>
      <c r="B324" s="141"/>
      <c r="C324" s="141"/>
      <c r="D324" s="141"/>
      <c r="E324" s="141"/>
      <c r="F324" s="141"/>
      <c r="G324" s="141"/>
      <c r="H324" s="141"/>
    </row>
    <row r="326" spans="1:8" ht="56.25" customHeight="1">
      <c r="A326" s="141" t="s">
        <v>37</v>
      </c>
      <c r="B326" s="141"/>
      <c r="C326" s="141"/>
      <c r="D326" s="141"/>
      <c r="E326" s="141"/>
      <c r="F326" s="141"/>
      <c r="G326" s="141"/>
      <c r="H326" s="141"/>
    </row>
    <row r="327" spans="1:8">
      <c r="A327" s="6"/>
    </row>
    <row r="328" spans="1:8">
      <c r="A328" s="5" t="s">
        <v>66</v>
      </c>
    </row>
    <row r="329" spans="1:8" ht="30" customHeight="1">
      <c r="A329" s="141" t="s">
        <v>8</v>
      </c>
      <c r="B329" s="141"/>
      <c r="C329" s="141"/>
      <c r="D329" s="141"/>
      <c r="E329" s="141"/>
      <c r="F329" s="141"/>
      <c r="G329" s="141"/>
      <c r="H329" s="141"/>
    </row>
    <row r="330" spans="1:8">
      <c r="A330" s="69" t="s">
        <v>38</v>
      </c>
    </row>
    <row r="331" spans="1:8" ht="13.5" thickBot="1">
      <c r="A331" s="145" t="s">
        <v>64</v>
      </c>
      <c r="B331" s="145"/>
      <c r="C331" s="145"/>
      <c r="D331" s="105"/>
      <c r="E331" s="106" t="s">
        <v>65</v>
      </c>
    </row>
    <row r="332" spans="1:8" ht="15">
      <c r="A332" s="6" t="s">
        <v>7</v>
      </c>
      <c r="B332" s="6"/>
      <c r="C332" s="6"/>
      <c r="D332" s="70"/>
      <c r="E332" s="71" t="s">
        <v>91</v>
      </c>
    </row>
    <row r="333" spans="1:8" ht="15">
      <c r="A333" s="6" t="s">
        <v>6</v>
      </c>
      <c r="B333" s="6"/>
      <c r="C333" s="6"/>
      <c r="D333" s="70"/>
      <c r="E333" s="72" t="s">
        <v>92</v>
      </c>
    </row>
    <row r="334" spans="1:8" ht="15">
      <c r="A334" s="6" t="s">
        <v>5</v>
      </c>
      <c r="B334" s="6"/>
      <c r="C334" s="6"/>
      <c r="D334" s="70"/>
      <c r="E334" s="72" t="s">
        <v>93</v>
      </c>
    </row>
    <row r="335" spans="1:8" ht="15">
      <c r="A335" s="6" t="s">
        <v>4</v>
      </c>
      <c r="B335" s="6"/>
      <c r="C335" s="6"/>
      <c r="D335" s="70"/>
      <c r="E335" s="72" t="s">
        <v>94</v>
      </c>
    </row>
    <row r="336" spans="1:8" ht="15">
      <c r="A336" s="6" t="s">
        <v>3</v>
      </c>
      <c r="B336" s="6"/>
      <c r="C336" s="6"/>
      <c r="D336" s="70"/>
      <c r="E336" s="72" t="s">
        <v>95</v>
      </c>
    </row>
    <row r="337" spans="1:9" ht="15">
      <c r="A337" s="6" t="s">
        <v>0</v>
      </c>
      <c r="B337" s="6"/>
      <c r="C337" s="6"/>
      <c r="D337" s="70"/>
      <c r="E337" s="72" t="s">
        <v>96</v>
      </c>
    </row>
    <row r="338" spans="1:9" ht="15">
      <c r="A338" s="6" t="s">
        <v>1</v>
      </c>
      <c r="B338" s="6"/>
      <c r="C338" s="6"/>
      <c r="D338" s="70"/>
      <c r="E338" s="72" t="s">
        <v>97</v>
      </c>
    </row>
    <row r="339" spans="1:9" ht="15">
      <c r="A339" s="6" t="s">
        <v>2</v>
      </c>
      <c r="B339" s="6"/>
      <c r="C339" s="6"/>
      <c r="D339" s="70"/>
      <c r="E339" s="72" t="s">
        <v>98</v>
      </c>
    </row>
    <row r="340" spans="1:9">
      <c r="B340" s="3"/>
    </row>
    <row r="341" spans="1:9">
      <c r="B341" s="73" t="s">
        <v>61</v>
      </c>
      <c r="C341" s="74" t="s">
        <v>61</v>
      </c>
      <c r="D341" s="73" t="s">
        <v>62</v>
      </c>
    </row>
    <row r="342" spans="1:9">
      <c r="B342" s="75" t="s">
        <v>60</v>
      </c>
      <c r="C342" s="76">
        <v>1</v>
      </c>
      <c r="D342" s="77">
        <v>5.0200000000000002E-2</v>
      </c>
    </row>
    <row r="343" spans="1:9">
      <c r="B343" s="75" t="s">
        <v>144</v>
      </c>
      <c r="C343" s="76">
        <v>2</v>
      </c>
      <c r="D343" s="77">
        <v>5.3100000000000001E-2</v>
      </c>
    </row>
    <row r="344" spans="1:9">
      <c r="B344" s="78" t="s">
        <v>145</v>
      </c>
      <c r="C344" s="76">
        <v>3</v>
      </c>
      <c r="D344" s="77">
        <v>5.4800000000000001E-2</v>
      </c>
    </row>
    <row r="345" spans="1:9">
      <c r="B345" s="78" t="s">
        <v>146</v>
      </c>
      <c r="C345" s="76">
        <v>4</v>
      </c>
      <c r="D345" s="77">
        <v>5.6500000000000002E-2</v>
      </c>
    </row>
    <row r="346" spans="1:9">
      <c r="B346" s="78" t="s">
        <v>147</v>
      </c>
      <c r="C346" s="76">
        <v>5</v>
      </c>
      <c r="D346" s="77">
        <v>5.7299999999999997E-2</v>
      </c>
    </row>
    <row r="347" spans="1:9">
      <c r="B347" s="78" t="s">
        <v>148</v>
      </c>
      <c r="C347" s="76">
        <v>10</v>
      </c>
      <c r="D347" s="77">
        <v>5.6800000000000003E-2</v>
      </c>
    </row>
    <row r="348" spans="1:9">
      <c r="B348" s="75" t="s">
        <v>149</v>
      </c>
      <c r="C348" s="76">
        <v>20</v>
      </c>
      <c r="D348" s="77">
        <v>6.0100000000000001E-2</v>
      </c>
    </row>
    <row r="349" spans="1:9">
      <c r="B349" s="79" t="s">
        <v>150</v>
      </c>
      <c r="C349" s="80">
        <v>30</v>
      </c>
      <c r="D349" s="81">
        <v>5.9200000000000003E-2</v>
      </c>
    </row>
    <row r="351" spans="1:9" s="85" customFormat="1" ht="16">
      <c r="A351" s="82" t="s">
        <v>12</v>
      </c>
      <c r="B351" s="82" t="s">
        <v>151</v>
      </c>
      <c r="C351" s="82" t="s">
        <v>9</v>
      </c>
      <c r="D351" s="83" t="s">
        <v>11</v>
      </c>
      <c r="E351" s="82" t="s">
        <v>10</v>
      </c>
      <c r="F351" s="84"/>
    </row>
    <row r="352" spans="1:9" s="85" customFormat="1" ht="15.5" thickBot="1">
      <c r="A352" s="107">
        <f>(1+D343)^2</f>
        <v>1.1090196099999998</v>
      </c>
      <c r="B352" s="82" t="s">
        <v>151</v>
      </c>
      <c r="C352" s="107">
        <f>1+D342</f>
        <v>1.0502</v>
      </c>
      <c r="D352" s="83" t="s">
        <v>11</v>
      </c>
      <c r="E352" s="82" t="s">
        <v>10</v>
      </c>
      <c r="F352" s="86"/>
      <c r="G352" s="87"/>
      <c r="H352" s="87"/>
      <c r="I352" s="87"/>
    </row>
    <row r="353" spans="1:9" s="85" customFormat="1" ht="15.5" thickBot="1">
      <c r="A353" s="108" t="s">
        <v>26</v>
      </c>
      <c r="B353" s="109" t="s">
        <v>63</v>
      </c>
      <c r="C353" s="110" t="s">
        <v>157</v>
      </c>
      <c r="D353" s="83"/>
      <c r="E353" s="83"/>
      <c r="F353" s="87"/>
      <c r="G353" s="87"/>
      <c r="H353" s="87"/>
      <c r="I353" s="87"/>
    </row>
    <row r="354" spans="1:9">
      <c r="A354" s="51"/>
      <c r="D354" s="51"/>
      <c r="E354" s="51"/>
      <c r="G354" s="88"/>
      <c r="H354" s="88"/>
      <c r="I354" s="88"/>
    </row>
    <row r="355" spans="1:9" ht="16">
      <c r="A355" s="82" t="s">
        <v>13</v>
      </c>
      <c r="B355" s="82" t="s">
        <v>151</v>
      </c>
      <c r="C355" s="82" t="s">
        <v>12</v>
      </c>
      <c r="D355" s="83" t="s">
        <v>11</v>
      </c>
      <c r="E355" s="82" t="s">
        <v>14</v>
      </c>
      <c r="F355" s="87"/>
      <c r="G355" s="88"/>
      <c r="H355" s="88"/>
      <c r="I355" s="88"/>
    </row>
    <row r="356" spans="1:9" ht="15.5" thickBot="1">
      <c r="A356" s="107">
        <f>(1+D344)^3</f>
        <v>1.1735736865919999</v>
      </c>
      <c r="B356" s="82" t="s">
        <v>151</v>
      </c>
      <c r="C356" s="107">
        <f>(1+D343)^2</f>
        <v>1.1090196099999998</v>
      </c>
      <c r="D356" s="83" t="s">
        <v>11</v>
      </c>
      <c r="E356" s="82" t="s">
        <v>14</v>
      </c>
      <c r="F356" s="86"/>
      <c r="G356" s="88"/>
      <c r="H356" s="88"/>
      <c r="I356" s="88"/>
    </row>
    <row r="357" spans="1:9" ht="15.5" thickBot="1">
      <c r="A357" s="108" t="s">
        <v>27</v>
      </c>
      <c r="B357" s="109" t="s">
        <v>63</v>
      </c>
      <c r="C357" s="110" t="s">
        <v>157</v>
      </c>
      <c r="D357" s="51"/>
      <c r="E357" s="51"/>
      <c r="F357" s="86"/>
      <c r="G357" s="88"/>
      <c r="H357" s="88"/>
      <c r="I357" s="88"/>
    </row>
    <row r="358" spans="1:9">
      <c r="A358" s="51"/>
      <c r="D358" s="51"/>
      <c r="E358" s="51"/>
      <c r="F358" s="88"/>
      <c r="G358" s="88"/>
      <c r="H358" s="88"/>
      <c r="I358" s="88"/>
    </row>
    <row r="359" spans="1:9" ht="16">
      <c r="A359" s="82" t="s">
        <v>15</v>
      </c>
      <c r="B359" s="82" t="s">
        <v>151</v>
      </c>
      <c r="C359" s="82" t="s">
        <v>13</v>
      </c>
      <c r="D359" s="83" t="s">
        <v>11</v>
      </c>
      <c r="E359" s="82" t="s">
        <v>16</v>
      </c>
      <c r="F359" s="87"/>
      <c r="G359" s="88"/>
      <c r="H359" s="88"/>
      <c r="I359" s="88"/>
    </row>
    <row r="360" spans="1:9" ht="15.5" thickBot="1">
      <c r="A360" s="107">
        <f>(1+D345)^4</f>
        <v>1.2458851389600623</v>
      </c>
      <c r="B360" s="82" t="s">
        <v>151</v>
      </c>
      <c r="C360" s="107">
        <f>(1+D344)^3</f>
        <v>1.1735736865919999</v>
      </c>
      <c r="D360" s="83" t="s">
        <v>11</v>
      </c>
      <c r="E360" s="82" t="s">
        <v>16</v>
      </c>
      <c r="F360" s="86"/>
      <c r="G360" s="88"/>
      <c r="H360" s="88"/>
      <c r="I360" s="88"/>
    </row>
    <row r="361" spans="1:9" ht="15.5" thickBot="1">
      <c r="A361" s="108" t="s">
        <v>28</v>
      </c>
      <c r="B361" s="109" t="s">
        <v>63</v>
      </c>
      <c r="C361" s="110" t="s">
        <v>157</v>
      </c>
      <c r="D361" s="83"/>
      <c r="E361" s="51"/>
      <c r="F361" s="86"/>
      <c r="G361" s="88"/>
      <c r="H361" s="88"/>
      <c r="I361" s="88"/>
    </row>
    <row r="362" spans="1:9">
      <c r="D362" s="51"/>
      <c r="E362" s="51"/>
      <c r="F362" s="88"/>
      <c r="G362" s="88"/>
      <c r="H362" s="88"/>
      <c r="I362" s="88"/>
    </row>
    <row r="363" spans="1:9" ht="16">
      <c r="A363" s="82" t="s">
        <v>17</v>
      </c>
      <c r="B363" s="82" t="s">
        <v>151</v>
      </c>
      <c r="C363" s="82" t="s">
        <v>15</v>
      </c>
      <c r="D363" s="83" t="s">
        <v>11</v>
      </c>
      <c r="E363" s="82" t="s">
        <v>18</v>
      </c>
      <c r="F363" s="87"/>
      <c r="G363" s="88"/>
      <c r="H363" s="88"/>
      <c r="I363" s="88"/>
    </row>
    <row r="364" spans="1:9" ht="15.5" thickBot="1">
      <c r="A364" s="107">
        <f>(1+D346)^5</f>
        <v>1.3212687428297316</v>
      </c>
      <c r="B364" s="82" t="s">
        <v>151</v>
      </c>
      <c r="C364" s="107">
        <f>(1+D345)^4</f>
        <v>1.2458851389600623</v>
      </c>
      <c r="D364" s="83" t="s">
        <v>11</v>
      </c>
      <c r="E364" s="82" t="s">
        <v>18</v>
      </c>
      <c r="F364" s="86"/>
      <c r="G364" s="88"/>
      <c r="H364" s="88"/>
      <c r="I364" s="88"/>
    </row>
    <row r="365" spans="1:9" ht="15.5" thickBot="1">
      <c r="A365" s="108" t="s">
        <v>29</v>
      </c>
      <c r="B365" s="109" t="s">
        <v>63</v>
      </c>
      <c r="C365" s="110" t="s">
        <v>157</v>
      </c>
      <c r="D365" s="51"/>
      <c r="E365" s="51"/>
      <c r="F365" s="86"/>
      <c r="G365" s="87"/>
      <c r="H365" s="87"/>
      <c r="I365" s="87"/>
    </row>
    <row r="366" spans="1:9">
      <c r="D366" s="51"/>
      <c r="E366" s="51"/>
      <c r="F366" s="87"/>
      <c r="G366" s="87"/>
      <c r="H366" s="87"/>
      <c r="I366" s="87"/>
    </row>
    <row r="367" spans="1:9" ht="16">
      <c r="A367" s="82" t="s">
        <v>19</v>
      </c>
      <c r="B367" s="82" t="s">
        <v>151</v>
      </c>
      <c r="C367" s="82" t="s">
        <v>17</v>
      </c>
      <c r="D367" s="83" t="s">
        <v>11</v>
      </c>
      <c r="E367" s="82" t="s">
        <v>20</v>
      </c>
      <c r="F367" s="87"/>
      <c r="G367" s="87"/>
      <c r="H367" s="87"/>
      <c r="I367" s="87"/>
    </row>
    <row r="368" spans="1:9" ht="16.5" thickBot="1">
      <c r="A368" s="107">
        <f>(1+D347)^10</f>
        <v>1.7375129336558066</v>
      </c>
      <c r="B368" s="82" t="s">
        <v>151</v>
      </c>
      <c r="C368" s="107">
        <f>(1+D346)^5</f>
        <v>1.3212687428297316</v>
      </c>
      <c r="D368" s="83" t="s">
        <v>11</v>
      </c>
      <c r="E368" s="82" t="s">
        <v>20</v>
      </c>
      <c r="F368" s="86"/>
      <c r="G368" s="87"/>
      <c r="H368" s="87"/>
      <c r="I368" s="87"/>
    </row>
    <row r="369" spans="1:9" ht="15.5" thickBot="1">
      <c r="A369" s="108" t="s">
        <v>30</v>
      </c>
      <c r="B369" s="109" t="s">
        <v>63</v>
      </c>
      <c r="C369" s="110" t="s">
        <v>157</v>
      </c>
      <c r="D369" s="83"/>
      <c r="E369" s="51"/>
      <c r="F369" s="86"/>
      <c r="G369" s="87"/>
      <c r="H369" s="87"/>
      <c r="I369" s="87"/>
    </row>
    <row r="370" spans="1:9">
      <c r="D370" s="51"/>
      <c r="E370" s="51"/>
      <c r="F370" s="87"/>
      <c r="G370" s="87"/>
      <c r="H370" s="87"/>
      <c r="I370" s="87"/>
    </row>
    <row r="371" spans="1:9" ht="16">
      <c r="A371" s="82" t="s">
        <v>21</v>
      </c>
      <c r="B371" s="82" t="s">
        <v>151</v>
      </c>
      <c r="C371" s="82" t="s">
        <v>19</v>
      </c>
      <c r="D371" s="83" t="s">
        <v>11</v>
      </c>
      <c r="E371" s="82" t="s">
        <v>22</v>
      </c>
      <c r="F371" s="87"/>
      <c r="G371" s="87"/>
      <c r="H371" s="87"/>
      <c r="I371" s="87"/>
    </row>
    <row r="372" spans="1:9" ht="16.5" thickBot="1">
      <c r="A372" s="107">
        <f>(1+D348)^20</f>
        <v>3.2131920975324091</v>
      </c>
      <c r="B372" s="82" t="s">
        <v>151</v>
      </c>
      <c r="C372" s="107">
        <f>(1+D347)^10</f>
        <v>1.7375129336558066</v>
      </c>
      <c r="D372" s="83" t="s">
        <v>11</v>
      </c>
      <c r="E372" s="82" t="s">
        <v>22</v>
      </c>
      <c r="F372" s="86"/>
      <c r="G372" s="87"/>
      <c r="H372" s="87"/>
      <c r="I372" s="87"/>
    </row>
    <row r="373" spans="1:9" ht="15.5" thickBot="1">
      <c r="A373" s="108" t="s">
        <v>31</v>
      </c>
      <c r="B373" s="109" t="s">
        <v>63</v>
      </c>
      <c r="C373" s="110" t="s">
        <v>157</v>
      </c>
      <c r="D373" s="51"/>
      <c r="E373" s="51"/>
      <c r="F373" s="86"/>
      <c r="G373" s="87"/>
      <c r="H373" s="87"/>
      <c r="I373" s="87"/>
    </row>
    <row r="374" spans="1:9">
      <c r="E374" s="51"/>
      <c r="F374" s="87"/>
      <c r="G374" s="87"/>
      <c r="H374" s="87"/>
      <c r="I374" s="87"/>
    </row>
    <row r="375" spans="1:9" ht="16">
      <c r="A375" s="82" t="s">
        <v>23</v>
      </c>
      <c r="B375" s="82" t="s">
        <v>151</v>
      </c>
      <c r="C375" s="82" t="s">
        <v>21</v>
      </c>
      <c r="D375" s="51" t="s">
        <v>11</v>
      </c>
      <c r="E375" s="82" t="s">
        <v>24</v>
      </c>
      <c r="F375" s="87"/>
      <c r="G375" s="87"/>
      <c r="H375" s="87"/>
      <c r="I375" s="87"/>
    </row>
    <row r="376" spans="1:9" ht="16.5" thickBot="1">
      <c r="A376" s="107">
        <f>(1+D349)^30</f>
        <v>5.6148629834748167</v>
      </c>
      <c r="B376" s="82" t="s">
        <v>151</v>
      </c>
      <c r="C376" s="107">
        <f>(1+D348)^20</f>
        <v>3.2131920975324091</v>
      </c>
      <c r="D376" s="83" t="s">
        <v>11</v>
      </c>
      <c r="E376" s="82" t="s">
        <v>25</v>
      </c>
      <c r="F376" s="86"/>
      <c r="G376" s="88"/>
      <c r="H376" s="88"/>
      <c r="I376" s="88"/>
    </row>
    <row r="377" spans="1:9" ht="15.5" thickBot="1">
      <c r="A377" s="108" t="s">
        <v>32</v>
      </c>
      <c r="B377" s="109" t="s">
        <v>63</v>
      </c>
      <c r="C377" s="110" t="s">
        <v>157</v>
      </c>
      <c r="D377" s="51"/>
      <c r="E377" s="51"/>
      <c r="F377" s="86"/>
      <c r="G377" s="88"/>
      <c r="H377" s="88"/>
      <c r="I377" s="88"/>
    </row>
    <row r="378" spans="1:9" ht="15">
      <c r="B378" s="89"/>
      <c r="F378" s="88"/>
      <c r="G378" s="88"/>
      <c r="H378" s="88"/>
      <c r="I378" s="88"/>
    </row>
    <row r="379" spans="1:9" ht="93" customHeight="1">
      <c r="A379" s="141" t="s">
        <v>102</v>
      </c>
      <c r="B379" s="141"/>
      <c r="C379" s="141"/>
      <c r="D379" s="141"/>
      <c r="E379" s="141"/>
      <c r="F379" s="141"/>
      <c r="G379" s="141"/>
      <c r="H379" s="141"/>
      <c r="I379" s="88"/>
    </row>
  </sheetData>
  <mergeCells count="35">
    <mergeCell ref="A379:H379"/>
    <mergeCell ref="A326:H326"/>
    <mergeCell ref="A331:C331"/>
    <mergeCell ref="A329:H329"/>
    <mergeCell ref="A232:H232"/>
    <mergeCell ref="A248:H248"/>
    <mergeCell ref="A237:H237"/>
    <mergeCell ref="A240:H240"/>
    <mergeCell ref="A322:H322"/>
    <mergeCell ref="A324:H324"/>
    <mergeCell ref="A252:H252"/>
    <mergeCell ref="A260:H260"/>
    <mergeCell ref="A318:H318"/>
    <mergeCell ref="A235:H235"/>
    <mergeCell ref="J93:R95"/>
    <mergeCell ref="J97:R101"/>
    <mergeCell ref="J109:R111"/>
    <mergeCell ref="J113:R114"/>
    <mergeCell ref="A78:H78"/>
    <mergeCell ref="A87:H87"/>
    <mergeCell ref="A123:H123"/>
    <mergeCell ref="A156:H156"/>
    <mergeCell ref="A167:H167"/>
    <mergeCell ref="A159:H159"/>
    <mergeCell ref="D1:E1"/>
    <mergeCell ref="A6:H6"/>
    <mergeCell ref="A10:H10"/>
    <mergeCell ref="A23:H23"/>
    <mergeCell ref="A70:H70"/>
    <mergeCell ref="A25:H25"/>
    <mergeCell ref="A33:H33"/>
    <mergeCell ref="A57:H57"/>
    <mergeCell ref="A3:H3"/>
    <mergeCell ref="A67:H67"/>
    <mergeCell ref="A73:H73"/>
  </mergeCells>
  <phoneticPr fontId="4" type="noConversion"/>
  <printOptions headings="1" gridLines="1"/>
  <pageMargins left="0.5" right="0.5" top="1" bottom="1" header="0.5" footer="0.5"/>
  <pageSetup scale="97" orientation="portrait" r:id="rId1"/>
  <headerFooter alignWithMargins="0"/>
  <rowBreaks count="11" manualBreakCount="11">
    <brk id="34" max="8" man="1"/>
    <brk id="68" max="8" man="1"/>
    <brk id="88" max="8" man="1"/>
    <brk id="132" max="8" man="1"/>
    <brk id="157" max="8" man="1"/>
    <brk id="200" max="8" man="1"/>
    <brk id="238" max="8" man="1"/>
    <brk id="261" max="8" man="1"/>
    <brk id="293" max="8" man="1"/>
    <brk id="320" max="8" man="1"/>
    <brk id="350" max="8"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DCDEF2EFBBA0248B57D941E6D375189" ma:contentTypeVersion="3" ma:contentTypeDescription="Create a new document." ma:contentTypeScope="" ma:versionID="3debab2d95134acca05497545f368257">
  <xsd:schema xmlns:xsd="http://www.w3.org/2001/XMLSchema" xmlns:xs="http://www.w3.org/2001/XMLSchema" xmlns:p="http://schemas.microsoft.com/office/2006/metadata/properties" xmlns:ns2="f8089ecd-1835-4dd4-a78c-a87481979253" targetNamespace="http://schemas.microsoft.com/office/2006/metadata/properties" ma:root="true" ma:fieldsID="01db93bfb65fade07b3b51c6c3ade61d" ns2:_="">
    <xsd:import namespace="f8089ecd-1835-4dd4-a78c-a87481979253"/>
    <xsd:element name="properties">
      <xsd:complexType>
        <xsd:sequence>
          <xsd:element name="documentManagement">
            <xsd:complexType>
              <xsd:all>
                <xsd:element ref="ns2:SharedWithUsers" minOccurs="0"/>
                <xsd:element ref="ns2:SharingHintHash"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8089ecd-1835-4dd4-a78c-a87481979253"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ingHintHash" ma:index="9" nillable="true" ma:displayName="Sharing Hint Hash" ma:internalName="SharingHintHash" ma:readOnly="true">
      <xsd:simpleType>
        <xsd:restriction base="dms:Text"/>
      </xsd:simpleType>
    </xsd:element>
    <xsd:element name="SharedWithDetails" ma:index="10" nillable="true" ma:displayName="Shared With Details" ma:descrip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haredWithUsers xmlns="f8089ecd-1835-4dd4-a78c-a87481979253">
      <UserInfo>
        <DisplayName/>
        <AccountId xsi:nil="true"/>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FC6C279-3D1D-4EB8-9BAA-6D31D6882C7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8089ecd-1835-4dd4-a78c-a874819792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3EEAF43-AB14-4A1A-8B6B-70B95F85569F}">
  <ds:schemaRefs>
    <ds:schemaRef ds:uri="http://www.w3.org/XML/1998/namespace"/>
    <ds:schemaRef ds:uri="http://schemas.microsoft.com/office/2006/documentManagement/types"/>
    <ds:schemaRef ds:uri="http://schemas.microsoft.com/office/infopath/2007/PartnerControls"/>
    <ds:schemaRef ds:uri="f8089ecd-1835-4dd4-a78c-a87481979253"/>
    <ds:schemaRef ds:uri="http://purl.org/dc/elements/1.1/"/>
    <ds:schemaRef ds:uri="http://purl.org/dc/dcmitype/"/>
    <ds:schemaRef ds:uri="http://schemas.microsoft.com/office/2006/metadata/properties"/>
    <ds:schemaRef ds:uri="http://purl.org/dc/terms/"/>
    <ds:schemaRef ds:uri="http://schemas.openxmlformats.org/package/2006/metadata/core-properties"/>
  </ds:schemaRefs>
</ds:datastoreItem>
</file>

<file path=customXml/itemProps3.xml><?xml version="1.0" encoding="utf-8"?>
<ds:datastoreItem xmlns:ds="http://schemas.openxmlformats.org/officeDocument/2006/customXml" ds:itemID="{F953F815-D250-4347-A5F2-14F83AD36D7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chapter 6 case study</vt:lpstr>
      <vt:lpstr>'chapter 6 case study'!Print_Area</vt:lpstr>
    </vt:vector>
  </TitlesOfParts>
  <Company>University of Florida</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Christopher Buzzard</dc:creator>
  <cp:lastModifiedBy>m f</cp:lastModifiedBy>
  <cp:lastPrinted>2011-12-08T14:30:27Z</cp:lastPrinted>
  <dcterms:created xsi:type="dcterms:W3CDTF">1999-09-23T13:07:39Z</dcterms:created>
  <dcterms:modified xsi:type="dcterms:W3CDTF">2022-01-15T02:58:13Z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0x0101003DCDEF2EFBBA0248B57D941E6D375189</vt:lpwstr>
  </property>
</Properties>
</file>