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0" yWindow="90" windowWidth="8940" windowHeight="11760" tabRatio="730"/>
  </bookViews>
  <sheets>
    <sheet name="04 Chapter model" sheetId="1" r:id="rId1"/>
  </sheets>
  <definedNames>
    <definedName name="_xlnm.Print_Area" localSheetId="0">'04 Chapter model'!$A$1:$I$131</definedName>
    <definedName name="taxtable">#REF!</definedName>
  </definedNames>
  <calcPr calcId="125725"/>
</workbook>
</file>

<file path=xl/calcChain.xml><?xml version="1.0" encoding="utf-8"?>
<calcChain xmlns="http://schemas.openxmlformats.org/spreadsheetml/2006/main">
  <c r="D18" i="1"/>
  <c r="E18"/>
  <c r="G18"/>
  <c r="H18"/>
  <c r="D113"/>
  <c r="E71"/>
  <c r="D71"/>
  <c r="E57"/>
  <c r="D57"/>
  <c r="H43"/>
  <c r="G43"/>
  <c r="E43"/>
  <c r="D43"/>
  <c r="H53" l="1"/>
  <c r="G53"/>
  <c r="D58" l="1"/>
  <c r="E58"/>
</calcChain>
</file>

<file path=xl/sharedStrings.xml><?xml version="1.0" encoding="utf-8"?>
<sst xmlns="http://schemas.openxmlformats.org/spreadsheetml/2006/main" count="136" uniqueCount="94">
  <si>
    <t>(in millions of dollars)</t>
  </si>
  <si>
    <t>Net sales</t>
  </si>
  <si>
    <t xml:space="preserve">Less interest </t>
  </si>
  <si>
    <t>Earnings before taxes (EBT)</t>
  </si>
  <si>
    <t>Common dividends</t>
  </si>
  <si>
    <t>Addition to retained earnings</t>
  </si>
  <si>
    <t>Earnings per share (EPS)</t>
  </si>
  <si>
    <t>Dividends per share (DPS)</t>
  </si>
  <si>
    <t>Book value per share (BVPS)</t>
  </si>
  <si>
    <t>Assets</t>
  </si>
  <si>
    <t>Accounts receivable</t>
  </si>
  <si>
    <t>Inventories</t>
  </si>
  <si>
    <t>Total current assets</t>
  </si>
  <si>
    <t>Net plant and equipment</t>
  </si>
  <si>
    <t>Total assets</t>
  </si>
  <si>
    <t>Liabilities and equity</t>
  </si>
  <si>
    <t>Accounts payable</t>
  </si>
  <si>
    <t>Notes payable</t>
  </si>
  <si>
    <t>Accruals</t>
  </si>
  <si>
    <t>Total current liabilities</t>
  </si>
  <si>
    <t>Long-term bonds</t>
  </si>
  <si>
    <t>Total debt</t>
  </si>
  <si>
    <t>Retained earnings</t>
  </si>
  <si>
    <t>Total common equity</t>
  </si>
  <si>
    <t>Total liabilities and equity</t>
  </si>
  <si>
    <t>Tax rate</t>
  </si>
  <si>
    <t>Taxes</t>
  </si>
  <si>
    <t>INPUT DATA SECTION:  Historical Data Used in the Analysis</t>
  </si>
  <si>
    <t>INCOME STATEMENTS - Allied Food Products - Years Ending December 31</t>
  </si>
  <si>
    <t>PER-SHARE DATA</t>
  </si>
  <si>
    <t>Shares outstanding (in millions)</t>
  </si>
  <si>
    <t>Year-end stock price</t>
  </si>
  <si>
    <t>COMMON SIZE BALANCE SHEETS - Allied Food Products - December 31</t>
  </si>
  <si>
    <t>Operating income (EBIT)</t>
  </si>
  <si>
    <t>COMMON SIZE</t>
  </si>
  <si>
    <t>Liquidity ratios</t>
  </si>
  <si>
    <t>Asset Management ratios</t>
  </si>
  <si>
    <t>Debt Management ratios</t>
  </si>
  <si>
    <t>Profitability ratios</t>
  </si>
  <si>
    <t>Market Value ratios</t>
  </si>
  <si>
    <t>Quick Ratio</t>
  </si>
  <si>
    <t>Current Ratio</t>
  </si>
  <si>
    <t>Inventory Turnover</t>
  </si>
  <si>
    <t>Days Sales Outstanding</t>
  </si>
  <si>
    <t>Debt Ratio</t>
  </si>
  <si>
    <t>Times Interest Earned</t>
  </si>
  <si>
    <t>Profit Margin</t>
  </si>
  <si>
    <t>Basic Earning Power</t>
  </si>
  <si>
    <t>Return on Assets</t>
  </si>
  <si>
    <t>Return on Equity</t>
  </si>
  <si>
    <t>Market-to-Book Ratio</t>
  </si>
  <si>
    <t>Ind Avg</t>
  </si>
  <si>
    <t>Allied</t>
  </si>
  <si>
    <r>
      <t xml:space="preserve">Common stock </t>
    </r>
    <r>
      <rPr>
        <b/>
        <sz val="8"/>
        <rFont val="Arial"/>
        <family val="2"/>
      </rPr>
      <t>(50M  shares)</t>
    </r>
  </si>
  <si>
    <t>Cash and equivalents</t>
  </si>
  <si>
    <t>Trend analysis allows you to see how a firm's results are changing over time.  For example, Allied's ROE has been declining for the past 3 years, and it is now below the industry average.  Not a good sign.</t>
  </si>
  <si>
    <t>ROE =</t>
  </si>
  <si>
    <t>Profit Margin   x</t>
  </si>
  <si>
    <t>x       Equity Multiplier</t>
  </si>
  <si>
    <t xml:space="preserve">TA Turnover  </t>
  </si>
  <si>
    <t>Sales / Total assets</t>
  </si>
  <si>
    <t>Total assets / Equity</t>
  </si>
  <si>
    <t>x</t>
  </si>
  <si>
    <t xml:space="preserve">  =    </t>
  </si>
  <si>
    <t>Industry =</t>
  </si>
  <si>
    <r>
      <t xml:space="preserve">EBIT(1 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 xml:space="preserve"> T)</t>
    </r>
  </si>
  <si>
    <r>
      <t>–   [</t>
    </r>
    <r>
      <rPr>
        <b/>
        <sz val="10"/>
        <rFont val="Arial"/>
        <family val="2"/>
      </rPr>
      <t xml:space="preserve">Cap Ex </t>
    </r>
  </si>
  <si>
    <t>FCF =</t>
  </si>
  <si>
    <r>
      <t xml:space="preserve">+   </t>
    </r>
    <r>
      <rPr>
        <b/>
        <sz val="10"/>
        <rFont val="Arial"/>
        <family val="2"/>
      </rPr>
      <t>Depr'n</t>
    </r>
  </si>
  <si>
    <t>SECTIONS 4-1 TO 4-6,  RATIO ANALYSIS</t>
  </si>
  <si>
    <t>Fixed Assets Turnover</t>
  </si>
  <si>
    <t>Total Assets Turnover</t>
  </si>
  <si>
    <t xml:space="preserve">   Operating Margin</t>
  </si>
  <si>
    <t>Net income / Sales</t>
  </si>
  <si>
    <t xml:space="preserve"> ROE  =    </t>
  </si>
  <si>
    <t xml:space="preserve">  ROE =    </t>
  </si>
  <si>
    <r>
      <t xml:space="preserve">    Industry Equity Multiplier = 1 / (1 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 xml:space="preserve"> Debt ratio) =</t>
    </r>
  </si>
  <si>
    <t>Other LT assets</t>
  </si>
  <si>
    <t>Oper costs except depr'n &amp; amort.</t>
  </si>
  <si>
    <t>Depreciation and amortization</t>
  </si>
  <si>
    <t>Net income</t>
  </si>
  <si>
    <t>+ ΔNOWC</t>
  </si>
  <si>
    <t>]</t>
  </si>
  <si>
    <t>Price-to-Earnings Ratio</t>
  </si>
  <si>
    <t>SECTION 4-7.  TYING THE RATIOS TOGETHER:  THE DuPONT EQUATION</t>
  </si>
  <si>
    <t>The DuPont equation shows that a firm's ROE depends on three essential components:  (1) the profit margin, (2) the total assets turnover, and (3) the equity multiplier.</t>
  </si>
  <si>
    <t>SECTION 4-9c,  TREND ANALYSIS</t>
  </si>
  <si>
    <t>2012 FREE CASH FLOW (FCF)</t>
  </si>
  <si>
    <t>Here we calculate Allied's ratios for 2011 and 2012.  These results are compared across time and to the  industry averages.</t>
  </si>
  <si>
    <t xml:space="preserve"> </t>
  </si>
  <si>
    <t xml:space="preserve">  =       </t>
  </si>
  <si>
    <t>04 Chapter case study</t>
  </si>
  <si>
    <t xml:space="preserve">Fill up the blanks. </t>
  </si>
  <si>
    <t>Chapter 4.  Analysis of Financial Statementsc - Ratio Analysis</t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</si>
</sst>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"/>
    <numFmt numFmtId="165" formatCode="0.0"/>
    <numFmt numFmtId="166" formatCode="&quot;$&quot;#,##0.00"/>
    <numFmt numFmtId="167" formatCode="&quot;$&quot;#,##0.0"/>
    <numFmt numFmtId="168" formatCode="&quot;$&quot;#,##0"/>
    <numFmt numFmtId="169" formatCode="0.0%"/>
    <numFmt numFmtId="170" formatCode="&quot;$&quot;#,##0.0_);\(&quot;$&quot;#,##0.0\)"/>
    <numFmt numFmtId="171" formatCode="_(&quot;$&quot;* #,##0.0_);_(&quot;$&quot;* \(#,##0.0\);_(&quot;$&quot;* &quot;-&quot;?_);_(@_)"/>
    <numFmt numFmtId="172" formatCode="_(* #,##0.0_);_(* \(#,##0.0\);_(* &quot;-&quot;?_);_(@_)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1"/>
      <color indexed="16"/>
      <name val="Arial"/>
      <family val="2"/>
    </font>
    <font>
      <b/>
      <sz val="9"/>
      <color indexed="12"/>
      <name val="Arial"/>
      <family val="2"/>
    </font>
    <font>
      <sz val="12"/>
      <name val="Times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quotePrefix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6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0" fontId="3" fillId="0" borderId="0" xfId="0" quotePrefix="1" applyNumberFormat="1" applyFont="1" applyFill="1" applyAlignment="1">
      <alignment horizontal="left"/>
    </xf>
    <xf numFmtId="0" fontId="3" fillId="0" borderId="0" xfId="0" applyFont="1" applyFill="1" applyProtection="1">
      <protection locked="0"/>
    </xf>
    <xf numFmtId="0" fontId="3" fillId="0" borderId="0" xfId="0" applyFont="1" applyFill="1" applyBorder="1"/>
    <xf numFmtId="0" fontId="10" fillId="0" borderId="0" xfId="0" applyNumberFormat="1" applyFont="1" applyFill="1"/>
    <xf numFmtId="0" fontId="10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166" fontId="6" fillId="0" borderId="0" xfId="0" applyNumberFormat="1" applyFont="1" applyFill="1"/>
    <xf numFmtId="3" fontId="6" fillId="0" borderId="0" xfId="0" applyNumberFormat="1" applyFont="1" applyFill="1"/>
    <xf numFmtId="9" fontId="6" fillId="0" borderId="0" xfId="0" applyNumberFormat="1" applyFont="1" applyFill="1"/>
    <xf numFmtId="0" fontId="3" fillId="0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Fill="1"/>
    <xf numFmtId="168" fontId="3" fillId="0" borderId="0" xfId="0" applyNumberFormat="1" applyFont="1" applyFill="1"/>
    <xf numFmtId="0" fontId="3" fillId="2" borderId="0" xfId="0" applyFont="1" applyFill="1"/>
    <xf numFmtId="0" fontId="3" fillId="2" borderId="0" xfId="0" applyNumberFormat="1" applyFont="1" applyFill="1"/>
    <xf numFmtId="3" fontId="10" fillId="0" borderId="0" xfId="0" applyNumberFormat="1" applyFont="1" applyFill="1"/>
    <xf numFmtId="3" fontId="3" fillId="0" borderId="0" xfId="0" applyNumberFormat="1" applyFont="1" applyFill="1"/>
    <xf numFmtId="9" fontId="3" fillId="0" borderId="0" xfId="1" applyFont="1" applyFill="1"/>
    <xf numFmtId="0" fontId="3" fillId="3" borderId="0" xfId="0" applyFont="1" applyFill="1"/>
    <xf numFmtId="0" fontId="3" fillId="3" borderId="0" xfId="0" applyNumberFormat="1" applyFont="1" applyFill="1"/>
    <xf numFmtId="167" fontId="3" fillId="0" borderId="0" xfId="0" applyNumberFormat="1" applyFont="1" applyFill="1" applyBorder="1"/>
    <xf numFmtId="166" fontId="3" fillId="0" borderId="0" xfId="0" applyNumberFormat="1" applyFont="1" applyFill="1"/>
    <xf numFmtId="169" fontId="3" fillId="0" borderId="0" xfId="0" applyNumberFormat="1" applyFont="1" applyFill="1"/>
    <xf numFmtId="170" fontId="3" fillId="0" borderId="0" xfId="0" applyNumberFormat="1" applyFont="1" applyFill="1"/>
    <xf numFmtId="170" fontId="3" fillId="0" borderId="0" xfId="0" applyNumberFormat="1" applyFont="1" applyFill="1" applyBorder="1"/>
    <xf numFmtId="2" fontId="3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0" fontId="3" fillId="0" borderId="0" xfId="1" applyNumberFormat="1" applyFont="1" applyFill="1"/>
    <xf numFmtId="10" fontId="3" fillId="0" borderId="2" xfId="1" applyNumberFormat="1" applyFont="1" applyFill="1" applyBorder="1"/>
    <xf numFmtId="10" fontId="3" fillId="2" borderId="3" xfId="1" applyNumberFormat="1" applyFont="1" applyFill="1" applyBorder="1"/>
    <xf numFmtId="10" fontId="3" fillId="0" borderId="0" xfId="1" applyNumberFormat="1" applyFont="1" applyFill="1" applyBorder="1"/>
    <xf numFmtId="10" fontId="3" fillId="3" borderId="3" xfId="1" applyNumberFormat="1" applyFont="1" applyFill="1" applyBorder="1"/>
    <xf numFmtId="0" fontId="3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/>
    </xf>
    <xf numFmtId="2" fontId="3" fillId="0" borderId="0" xfId="0" applyNumberFormat="1" applyFont="1" applyFill="1"/>
    <xf numFmtId="0" fontId="11" fillId="0" borderId="4" xfId="0" applyFont="1" applyFill="1" applyBorder="1" applyAlignment="1">
      <alignment horizontal="right"/>
    </xf>
    <xf numFmtId="2" fontId="11" fillId="0" borderId="0" xfId="0" applyNumberFormat="1" applyFont="1" applyFill="1"/>
    <xf numFmtId="10" fontId="11" fillId="0" borderId="0" xfId="1" applyNumberFormat="1" applyFont="1" applyFill="1"/>
    <xf numFmtId="10" fontId="11" fillId="0" borderId="0" xfId="1" applyNumberFormat="1" applyFont="1" applyFill="1" applyBorder="1"/>
    <xf numFmtId="2" fontId="11" fillId="0" borderId="0" xfId="0" applyNumberFormat="1" applyFont="1" applyFill="1" applyBorder="1"/>
    <xf numFmtId="169" fontId="3" fillId="0" borderId="5" xfId="1" applyNumberFormat="1" applyFont="1" applyFill="1" applyBorder="1" applyAlignment="1">
      <alignment horizontal="center"/>
    </xf>
    <xf numFmtId="169" fontId="3" fillId="0" borderId="6" xfId="1" applyNumberFormat="1" applyFont="1" applyFill="1" applyBorder="1" applyAlignment="1">
      <alignment horizontal="center"/>
    </xf>
    <xf numFmtId="169" fontId="3" fillId="0" borderId="7" xfId="1" applyNumberFormat="1" applyFont="1" applyFill="1" applyBorder="1" applyAlignment="1">
      <alignment horizontal="center"/>
    </xf>
    <xf numFmtId="169" fontId="3" fillId="0" borderId="8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/>
    <xf numFmtId="0" fontId="13" fillId="0" borderId="0" xfId="0" applyFont="1" applyFill="1"/>
    <xf numFmtId="42" fontId="3" fillId="0" borderId="0" xfId="0" applyNumberFormat="1" applyFont="1" applyFill="1"/>
    <xf numFmtId="42" fontId="3" fillId="2" borderId="3" xfId="0" applyNumberFormat="1" applyFont="1" applyFill="1" applyBorder="1"/>
    <xf numFmtId="41" fontId="3" fillId="0" borderId="0" xfId="0" applyNumberFormat="1" applyFont="1" applyFill="1"/>
    <xf numFmtId="41" fontId="3" fillId="0" borderId="2" xfId="0" applyNumberFormat="1" applyFont="1" applyFill="1" applyBorder="1"/>
    <xf numFmtId="171" fontId="3" fillId="0" borderId="0" xfId="0" applyNumberFormat="1" applyFont="1" applyFill="1"/>
    <xf numFmtId="171" fontId="3" fillId="3" borderId="3" xfId="0" applyNumberFormat="1" applyFont="1" applyFill="1" applyBorder="1"/>
    <xf numFmtId="172" fontId="3" fillId="0" borderId="2" xfId="0" applyNumberFormat="1" applyFont="1" applyFill="1" applyBorder="1"/>
    <xf numFmtId="22" fontId="4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0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15" fillId="0" borderId="0" xfId="0" applyFont="1" applyBorder="1"/>
    <xf numFmtId="0" fontId="0" fillId="0" borderId="0" xfId="0" applyBorder="1"/>
    <xf numFmtId="169" fontId="3" fillId="3" borderId="12" xfId="1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0" borderId="11" xfId="0" applyFont="1" applyFill="1" applyBorder="1"/>
    <xf numFmtId="172" fontId="3" fillId="0" borderId="0" xfId="0" applyNumberFormat="1" applyFont="1" applyFill="1" applyBorder="1"/>
    <xf numFmtId="171" fontId="3" fillId="0" borderId="0" xfId="0" applyNumberFormat="1" applyFont="1" applyFill="1" applyBorder="1"/>
    <xf numFmtId="44" fontId="3" fillId="0" borderId="0" xfId="0" applyNumberFormat="1" applyFont="1" applyFill="1"/>
    <xf numFmtId="0" fontId="16" fillId="0" borderId="0" xfId="0" quotePrefix="1" applyFont="1" applyFill="1" applyAlignment="1">
      <alignment horizontal="center"/>
    </xf>
    <xf numFmtId="9" fontId="16" fillId="0" borderId="0" xfId="0" quotePrefix="1" applyNumberFormat="1" applyFont="1" applyFill="1" applyAlignment="1">
      <alignment horizontal="center"/>
    </xf>
    <xf numFmtId="9" fontId="3" fillId="0" borderId="0" xfId="0" quotePrefix="1" applyNumberFormat="1" applyFont="1" applyFill="1" applyAlignment="1">
      <alignment horizontal="center"/>
    </xf>
    <xf numFmtId="167" fontId="3" fillId="0" borderId="0" xfId="0" applyNumberFormat="1" applyFont="1" applyFill="1"/>
    <xf numFmtId="170" fontId="16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10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/>
    </xf>
    <xf numFmtId="169" fontId="12" fillId="3" borderId="10" xfId="1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9" fontId="3" fillId="0" borderId="0" xfId="0" applyNumberFormat="1" applyFont="1" applyFill="1" applyAlignment="1"/>
    <xf numFmtId="9" fontId="16" fillId="0" borderId="0" xfId="0" quotePrefix="1" applyNumberFormat="1" applyFont="1" applyFill="1" applyAlignment="1"/>
    <xf numFmtId="165" fontId="3" fillId="3" borderId="12" xfId="0" applyNumberFormat="1" applyFont="1" applyFill="1" applyBorder="1" applyAlignment="1">
      <alignment horizontal="center"/>
    </xf>
    <xf numFmtId="169" fontId="3" fillId="3" borderId="12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170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Trend Analysis: Allied's</a:t>
            </a:r>
            <a:r>
              <a:rPr lang="en-US" baseline="0"/>
              <a:t> ROE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xVal>
            <c:numRef>
              <c:f>'04 Chapter model'!$B$109:$B$113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'04 Chapter model'!$C$109:$C$113</c:f>
              <c:numCache>
                <c:formatCode>0.0%</c:formatCode>
                <c:ptCount val="5"/>
                <c:pt idx="0">
                  <c:v>0.14000000000000001</c:v>
                </c:pt>
                <c:pt idx="1">
                  <c:v>0.161</c:v>
                </c:pt>
                <c:pt idx="2">
                  <c:v>0.14800000000000002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</c:ser>
        <c:ser>
          <c:idx val="1"/>
          <c:order val="1"/>
          <c:xVal>
            <c:numRef>
              <c:f>'04 Chapter model'!$B$109:$B$113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'04 Chapter model'!$D$109:$D$113</c:f>
              <c:numCache>
                <c:formatCode>0.0%</c:formatCode>
                <c:ptCount val="5"/>
                <c:pt idx="0">
                  <c:v>0.13200000000000001</c:v>
                </c:pt>
                <c:pt idx="1">
                  <c:v>0.15</c:v>
                </c:pt>
                <c:pt idx="2">
                  <c:v>0.16</c:v>
                </c:pt>
                <c:pt idx="3">
                  <c:v>0.16200000000000001</c:v>
                </c:pt>
                <c:pt idx="4">
                  <c:v>0.15</c:v>
                </c:pt>
              </c:numCache>
            </c:numRef>
          </c:yVal>
        </c:ser>
        <c:axId val="146638336"/>
        <c:axId val="146661376"/>
      </c:scatterChart>
      <c:valAx>
        <c:axId val="146638336"/>
        <c:scaling>
          <c:orientation val="minMax"/>
          <c:max val="2012"/>
          <c:min val="2008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General" sourceLinked="1"/>
        <c:tickLblPos val="nextTo"/>
        <c:crossAx val="146661376"/>
        <c:crosses val="autoZero"/>
        <c:crossBetween val="midCat"/>
        <c:majorUnit val="1"/>
        <c:minorUnit val="1"/>
      </c:valAx>
      <c:valAx>
        <c:axId val="146661376"/>
        <c:scaling>
          <c:orientation val="minMax"/>
          <c:max val="0.18000000000000024"/>
          <c:min val="0.1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ROE</a:t>
                </a:r>
              </a:p>
            </c:rich>
          </c:tx>
          <c:layout>
            <c:manualLayout>
              <c:xMode val="edge"/>
              <c:yMode val="edge"/>
              <c:x val="0.11066126855600558"/>
              <c:y val="7.6820866141732294E-2"/>
            </c:manualLayout>
          </c:layout>
        </c:title>
        <c:numFmt formatCode="0.0%" sourceLinked="1"/>
        <c:tickLblPos val="nextTo"/>
        <c:crossAx val="146638336"/>
        <c:crosses val="autoZero"/>
        <c:crossBetween val="midCat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113</xdr:row>
      <xdr:rowOff>66675</xdr:rowOff>
    </xdr:from>
    <xdr:to>
      <xdr:col>7</xdr:col>
      <xdr:colOff>695325</xdr:colOff>
      <xdr:row>130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0.81781</cdr:x>
      <cdr:y>0.54514</cdr:y>
    </cdr:from>
    <cdr:to>
      <cdr:x>0.92915</cdr:x>
      <cdr:y>0.625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48099" y="1495424"/>
          <a:ext cx="5238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Allied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0.81781</cdr:x>
      <cdr:y>0.28125</cdr:y>
    </cdr:from>
    <cdr:to>
      <cdr:x>0.96154</cdr:x>
      <cdr:y>0.36806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48100" y="771525"/>
          <a:ext cx="676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Industry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Normal="100" zoomScaleSheetLayoutView="100" workbookViewId="0">
      <selection activeCell="H1" sqref="H1"/>
    </sheetView>
  </sheetViews>
  <sheetFormatPr defaultColWidth="11" defaultRowHeight="12.75"/>
  <cols>
    <col min="1" max="1" width="9.7109375" style="1" customWidth="1"/>
    <col min="2" max="2" width="9.7109375" style="2" customWidth="1"/>
    <col min="3" max="3" width="11.7109375" style="1" customWidth="1"/>
    <col min="4" max="7" width="9.7109375" style="1" customWidth="1"/>
    <col min="8" max="8" width="12.140625" style="1" customWidth="1"/>
    <col min="9" max="9" width="9.7109375" style="1" customWidth="1"/>
    <col min="10" max="16384" width="11" style="1"/>
  </cols>
  <sheetData>
    <row r="1" spans="1:12">
      <c r="A1" s="1" t="s">
        <v>91</v>
      </c>
      <c r="D1" s="69"/>
      <c r="E1" s="69"/>
      <c r="H1" s="107" t="s">
        <v>89</v>
      </c>
    </row>
    <row r="2" spans="1:12">
      <c r="J2" s="3"/>
    </row>
    <row r="3" spans="1:12" s="4" customFormat="1" ht="15.75">
      <c r="A3" s="104" t="s">
        <v>93</v>
      </c>
      <c r="B3" s="104"/>
      <c r="C3" s="104"/>
      <c r="D3" s="104"/>
      <c r="E3" s="104"/>
      <c r="F3" s="104"/>
      <c r="G3" s="104"/>
      <c r="H3" s="104"/>
      <c r="J3" s="3"/>
    </row>
    <row r="4" spans="1:12" s="4" customFormat="1">
      <c r="A4" s="5"/>
      <c r="B4" s="6"/>
      <c r="J4" s="3"/>
      <c r="K4" s="1"/>
      <c r="L4" s="1"/>
    </row>
    <row r="5" spans="1:12" ht="31.5" customHeight="1">
      <c r="A5" s="105" t="s">
        <v>92</v>
      </c>
      <c r="B5" s="105"/>
      <c r="C5" s="105"/>
      <c r="D5" s="105"/>
      <c r="E5" s="105"/>
      <c r="F5" s="105"/>
      <c r="G5" s="105"/>
      <c r="H5" s="105"/>
      <c r="I5" s="105"/>
      <c r="J5" s="3"/>
    </row>
    <row r="6" spans="1:12">
      <c r="A6" s="8"/>
      <c r="F6" s="9"/>
    </row>
    <row r="7" spans="1:12">
      <c r="A7" s="8"/>
      <c r="F7" s="9"/>
    </row>
    <row r="8" spans="1:12">
      <c r="A8" s="7" t="s">
        <v>27</v>
      </c>
      <c r="B8" s="12"/>
      <c r="C8" s="13"/>
      <c r="D8" s="13"/>
      <c r="E8" s="13"/>
      <c r="F8" s="13"/>
      <c r="G8" s="13"/>
      <c r="J8" s="10"/>
      <c r="K8" s="11"/>
    </row>
    <row r="9" spans="1:12">
      <c r="A9" s="4"/>
      <c r="B9" s="12"/>
      <c r="C9" s="13"/>
      <c r="D9" s="13"/>
      <c r="E9" s="13"/>
      <c r="F9" s="13"/>
      <c r="G9" s="13"/>
      <c r="J9" s="10"/>
      <c r="K9" s="11"/>
    </row>
    <row r="10" spans="1:12" ht="13.5" thickBot="1">
      <c r="B10" s="14"/>
      <c r="C10" s="15"/>
      <c r="D10" s="16">
        <v>2012</v>
      </c>
      <c r="E10" s="16">
        <v>2011</v>
      </c>
      <c r="I10" s="10"/>
      <c r="J10" s="10"/>
      <c r="K10" s="11"/>
    </row>
    <row r="11" spans="1:12">
      <c r="A11" s="1" t="s">
        <v>31</v>
      </c>
      <c r="D11" s="17">
        <v>23.06</v>
      </c>
      <c r="E11" s="17">
        <v>26</v>
      </c>
      <c r="I11" s="10"/>
    </row>
    <row r="12" spans="1:12">
      <c r="A12" s="1" t="s">
        <v>30</v>
      </c>
      <c r="D12" s="18">
        <v>50</v>
      </c>
      <c r="E12" s="18">
        <v>50</v>
      </c>
      <c r="I12" s="10"/>
    </row>
    <row r="13" spans="1:12">
      <c r="A13" s="1" t="s">
        <v>25</v>
      </c>
      <c r="D13" s="19">
        <v>0.4</v>
      </c>
      <c r="E13" s="19">
        <v>0.4</v>
      </c>
      <c r="I13" s="20"/>
    </row>
    <row r="14" spans="1:12">
      <c r="I14" s="20"/>
    </row>
    <row r="15" spans="1:12">
      <c r="A15" s="7" t="s">
        <v>32</v>
      </c>
      <c r="C15" s="21"/>
      <c r="D15" s="21"/>
      <c r="E15" s="21"/>
    </row>
    <row r="16" spans="1:12">
      <c r="A16" s="1" t="s">
        <v>0</v>
      </c>
      <c r="C16" s="21"/>
      <c r="D16" s="21"/>
      <c r="E16" s="21"/>
    </row>
    <row r="17" spans="1:11">
      <c r="C17" s="21"/>
      <c r="D17" s="21"/>
      <c r="E17" s="21"/>
      <c r="G17" s="106" t="s">
        <v>34</v>
      </c>
      <c r="H17" s="106"/>
    </row>
    <row r="18" spans="1:11" ht="13.5" thickBot="1">
      <c r="A18" s="2"/>
      <c r="C18" s="2"/>
      <c r="D18" s="16">
        <f>$D$10</f>
        <v>2012</v>
      </c>
      <c r="E18" s="16">
        <f>$E$10</f>
        <v>2011</v>
      </c>
      <c r="G18" s="16">
        <f>$D$10</f>
        <v>2012</v>
      </c>
      <c r="H18" s="16">
        <f>$E$10</f>
        <v>2011</v>
      </c>
    </row>
    <row r="19" spans="1:11">
      <c r="A19" s="13" t="s">
        <v>9</v>
      </c>
      <c r="D19" s="2"/>
      <c r="E19" s="21"/>
      <c r="G19" s="2"/>
      <c r="H19" s="21"/>
    </row>
    <row r="20" spans="1:11">
      <c r="A20" s="1" t="s">
        <v>54</v>
      </c>
      <c r="D20" s="62">
        <v>10</v>
      </c>
      <c r="E20" s="62">
        <v>80</v>
      </c>
      <c r="G20" s="38"/>
      <c r="H20" s="38"/>
      <c r="K20" s="1" t="s">
        <v>89</v>
      </c>
    </row>
    <row r="21" spans="1:11">
      <c r="A21" s="1" t="s">
        <v>10</v>
      </c>
      <c r="D21" s="64">
        <v>375</v>
      </c>
      <c r="E21" s="64">
        <v>315</v>
      </c>
      <c r="G21" s="38"/>
      <c r="H21" s="38"/>
    </row>
    <row r="22" spans="1:11">
      <c r="A22" s="1" t="s">
        <v>11</v>
      </c>
      <c r="D22" s="65">
        <v>615</v>
      </c>
      <c r="E22" s="65">
        <v>415</v>
      </c>
      <c r="G22" s="39"/>
      <c r="H22" s="39"/>
    </row>
    <row r="23" spans="1:11">
      <c r="A23" s="1" t="s">
        <v>12</v>
      </c>
      <c r="D23" s="62" t="s">
        <v>89</v>
      </c>
      <c r="E23" s="62" t="s">
        <v>89</v>
      </c>
      <c r="G23" s="38"/>
      <c r="H23" s="38"/>
    </row>
    <row r="24" spans="1:11">
      <c r="A24" s="1" t="s">
        <v>13</v>
      </c>
      <c r="D24" s="64">
        <v>1000</v>
      </c>
      <c r="E24" s="64">
        <v>870</v>
      </c>
      <c r="G24" s="38"/>
      <c r="H24" s="38"/>
    </row>
    <row r="25" spans="1:11">
      <c r="A25" s="1" t="s">
        <v>77</v>
      </c>
      <c r="D25" s="64">
        <v>0</v>
      </c>
      <c r="E25" s="64">
        <v>0</v>
      </c>
      <c r="G25" s="38"/>
      <c r="H25" s="38"/>
    </row>
    <row r="26" spans="1:11" ht="13.5" thickBot="1">
      <c r="A26" s="23" t="s">
        <v>14</v>
      </c>
      <c r="B26" s="24"/>
      <c r="C26" s="23"/>
      <c r="D26" s="63"/>
      <c r="E26" s="63"/>
      <c r="G26" s="40"/>
      <c r="H26" s="40"/>
    </row>
    <row r="27" spans="1:11" ht="13.5" thickTop="1">
      <c r="D27" s="22"/>
      <c r="E27" s="22"/>
      <c r="G27" s="22"/>
      <c r="H27" s="22"/>
    </row>
    <row r="28" spans="1:11">
      <c r="A28" s="13" t="s">
        <v>15</v>
      </c>
      <c r="D28" s="22"/>
      <c r="E28" s="22"/>
      <c r="G28" s="22"/>
      <c r="H28" s="22"/>
    </row>
    <row r="29" spans="1:11">
      <c r="A29" s="1" t="s">
        <v>16</v>
      </c>
      <c r="D29" s="62">
        <v>60</v>
      </c>
      <c r="E29" s="62">
        <v>30</v>
      </c>
      <c r="G29" s="38"/>
      <c r="H29" s="38"/>
      <c r="I29" s="3"/>
    </row>
    <row r="30" spans="1:11">
      <c r="A30" s="1" t="s">
        <v>17</v>
      </c>
      <c r="D30" s="64">
        <v>110</v>
      </c>
      <c r="E30" s="64">
        <v>60</v>
      </c>
      <c r="G30" s="38"/>
      <c r="H30" s="38"/>
      <c r="I30" s="3"/>
    </row>
    <row r="31" spans="1:11">
      <c r="A31" s="1" t="s">
        <v>18</v>
      </c>
      <c r="D31" s="65">
        <v>140</v>
      </c>
      <c r="E31" s="65">
        <v>130</v>
      </c>
      <c r="G31" s="39"/>
      <c r="H31" s="39"/>
      <c r="I31" s="3"/>
    </row>
    <row r="32" spans="1:11">
      <c r="A32" s="1" t="s">
        <v>19</v>
      </c>
      <c r="D32" s="62" t="s">
        <v>89</v>
      </c>
      <c r="E32" s="62" t="s">
        <v>89</v>
      </c>
      <c r="G32" s="38"/>
      <c r="H32" s="38"/>
      <c r="I32" s="3"/>
    </row>
    <row r="33" spans="1:10">
      <c r="A33" s="1" t="s">
        <v>20</v>
      </c>
      <c r="D33" s="65">
        <v>750</v>
      </c>
      <c r="E33" s="65">
        <v>580</v>
      </c>
      <c r="G33" s="39"/>
      <c r="H33" s="39"/>
      <c r="I33" s="3"/>
    </row>
    <row r="34" spans="1:10">
      <c r="A34" s="1" t="s">
        <v>21</v>
      </c>
      <c r="D34" s="62" t="s">
        <v>89</v>
      </c>
      <c r="E34" s="62" t="s">
        <v>89</v>
      </c>
      <c r="G34" s="38"/>
      <c r="H34" s="38"/>
    </row>
    <row r="35" spans="1:10">
      <c r="A35" s="1" t="s">
        <v>53</v>
      </c>
      <c r="D35" s="64">
        <v>130</v>
      </c>
      <c r="E35" s="64">
        <v>130</v>
      </c>
      <c r="G35" s="41"/>
      <c r="H35" s="41"/>
    </row>
    <row r="36" spans="1:10">
      <c r="A36" s="1" t="s">
        <v>22</v>
      </c>
      <c r="D36" s="65" t="s">
        <v>89</v>
      </c>
      <c r="E36" s="65">
        <v>750</v>
      </c>
      <c r="G36" s="39"/>
      <c r="H36" s="39"/>
    </row>
    <row r="37" spans="1:10">
      <c r="A37" s="1" t="s">
        <v>23</v>
      </c>
      <c r="D37" s="62" t="s">
        <v>89</v>
      </c>
      <c r="E37" s="62" t="s">
        <v>89</v>
      </c>
      <c r="G37" s="38"/>
      <c r="H37" s="38"/>
    </row>
    <row r="38" spans="1:10" s="2" customFormat="1" ht="13.5" thickBot="1">
      <c r="A38" s="23" t="s">
        <v>24</v>
      </c>
      <c r="B38" s="24"/>
      <c r="C38" s="23"/>
      <c r="D38" s="63" t="s">
        <v>89</v>
      </c>
      <c r="E38" s="63" t="s">
        <v>89</v>
      </c>
      <c r="G38" s="40"/>
      <c r="H38" s="40"/>
    </row>
    <row r="39" spans="1:10" ht="13.5" thickTop="1"/>
    <row r="40" spans="1:10">
      <c r="A40" s="7" t="s">
        <v>28</v>
      </c>
      <c r="B40" s="12"/>
      <c r="C40" s="25"/>
      <c r="D40" s="25"/>
      <c r="E40" s="25"/>
      <c r="F40" s="13"/>
      <c r="G40" s="13"/>
      <c r="H40" s="13"/>
      <c r="I40" s="13"/>
      <c r="J40" s="13"/>
    </row>
    <row r="41" spans="1:10">
      <c r="A41" s="1" t="s">
        <v>0</v>
      </c>
      <c r="C41" s="26"/>
      <c r="D41" s="26"/>
      <c r="E41" s="26"/>
    </row>
    <row r="42" spans="1:10">
      <c r="C42" s="26"/>
      <c r="D42" s="26"/>
      <c r="E42" s="26"/>
      <c r="G42" s="106" t="s">
        <v>34</v>
      </c>
      <c r="H42" s="106"/>
    </row>
    <row r="43" spans="1:10" ht="13.5" thickBot="1">
      <c r="D43" s="16">
        <f>$D$10</f>
        <v>2012</v>
      </c>
      <c r="E43" s="16">
        <f>$E$10</f>
        <v>2011</v>
      </c>
      <c r="G43" s="16">
        <f>$D$10</f>
        <v>2012</v>
      </c>
      <c r="H43" s="16">
        <f>$E$10</f>
        <v>2011</v>
      </c>
    </row>
    <row r="44" spans="1:10">
      <c r="A44" s="1" t="s">
        <v>1</v>
      </c>
      <c r="D44" s="66">
        <v>3000</v>
      </c>
      <c r="E44" s="66">
        <v>2850</v>
      </c>
      <c r="G44" s="38"/>
      <c r="H44" s="38"/>
    </row>
    <row r="45" spans="1:10">
      <c r="A45" s="1" t="s">
        <v>78</v>
      </c>
      <c r="D45" s="82">
        <v>2616.1999999999998</v>
      </c>
      <c r="E45" s="82">
        <v>2497</v>
      </c>
      <c r="G45" s="41"/>
      <c r="H45" s="41"/>
    </row>
    <row r="46" spans="1:10">
      <c r="A46" s="1" t="s">
        <v>79</v>
      </c>
      <c r="D46" s="68">
        <v>100</v>
      </c>
      <c r="E46" s="68">
        <v>90</v>
      </c>
      <c r="G46" s="39"/>
      <c r="H46" s="39"/>
    </row>
    <row r="47" spans="1:10">
      <c r="A47" s="1" t="s">
        <v>33</v>
      </c>
      <c r="D47" s="66" t="s">
        <v>89</v>
      </c>
      <c r="E47" s="66" t="s">
        <v>89</v>
      </c>
      <c r="G47" s="38"/>
      <c r="H47" s="38"/>
    </row>
    <row r="48" spans="1:10">
      <c r="A48" s="1" t="s">
        <v>2</v>
      </c>
      <c r="B48" s="1"/>
      <c r="D48" s="68">
        <v>88</v>
      </c>
      <c r="E48" s="68">
        <v>60</v>
      </c>
      <c r="G48" s="39"/>
      <c r="H48" s="39"/>
    </row>
    <row r="49" spans="1:10">
      <c r="A49" s="1" t="s">
        <v>3</v>
      </c>
      <c r="D49" s="66" t="s">
        <v>89</v>
      </c>
      <c r="E49" s="66" t="s">
        <v>89</v>
      </c>
      <c r="G49" s="38"/>
      <c r="H49" s="38"/>
    </row>
    <row r="50" spans="1:10">
      <c r="A50" s="1" t="s">
        <v>26</v>
      </c>
      <c r="B50" s="27"/>
      <c r="D50" s="68"/>
      <c r="E50" s="68"/>
      <c r="G50" s="38"/>
      <c r="H50" s="38"/>
    </row>
    <row r="51" spans="1:10" ht="13.5" thickBot="1">
      <c r="A51" s="28" t="s">
        <v>80</v>
      </c>
      <c r="B51" s="29"/>
      <c r="C51" s="28"/>
      <c r="D51" s="67"/>
      <c r="E51" s="67"/>
      <c r="G51" s="42"/>
      <c r="H51" s="42"/>
    </row>
    <row r="52" spans="1:10" ht="13.5" thickTop="1">
      <c r="D52" s="30"/>
      <c r="E52" s="30"/>
      <c r="G52" s="38"/>
      <c r="H52" s="38"/>
    </row>
    <row r="53" spans="1:10">
      <c r="A53" s="3" t="s">
        <v>4</v>
      </c>
      <c r="D53" s="83">
        <v>57.5</v>
      </c>
      <c r="E53" s="83">
        <v>53</v>
      </c>
      <c r="G53" s="38">
        <f>D53/$D$44</f>
        <v>1.9166666666666665E-2</v>
      </c>
      <c r="H53" s="38">
        <f>E53/$E$44</f>
        <v>1.8596491228070177E-2</v>
      </c>
    </row>
    <row r="54" spans="1:10">
      <c r="A54" s="1" t="s">
        <v>5</v>
      </c>
      <c r="D54" s="83" t="s">
        <v>89</v>
      </c>
      <c r="E54" s="83" t="s">
        <v>89</v>
      </c>
      <c r="G54" s="38" t="s">
        <v>89</v>
      </c>
      <c r="H54" s="38" t="s">
        <v>89</v>
      </c>
    </row>
    <row r="56" spans="1:10" s="13" customFormat="1">
      <c r="A56" s="7" t="s">
        <v>29</v>
      </c>
      <c r="B56" s="2"/>
      <c r="C56" s="1"/>
      <c r="D56" s="1"/>
      <c r="E56" s="1"/>
      <c r="F56" s="1"/>
      <c r="G56" s="1"/>
      <c r="H56" s="1"/>
    </row>
    <row r="57" spans="1:10" ht="13.5" thickBot="1">
      <c r="D57" s="16">
        <f>$D$10</f>
        <v>2012</v>
      </c>
      <c r="E57" s="16">
        <f>$E$10</f>
        <v>2011</v>
      </c>
    </row>
    <row r="58" spans="1:10">
      <c r="A58" s="1" t="s">
        <v>6</v>
      </c>
      <c r="D58" s="84">
        <f>D51/D12</f>
        <v>0</v>
      </c>
      <c r="E58" s="84">
        <f>E51/E12</f>
        <v>0</v>
      </c>
    </row>
    <row r="59" spans="1:10">
      <c r="A59" s="1" t="s">
        <v>7</v>
      </c>
      <c r="D59" s="84" t="s">
        <v>89</v>
      </c>
      <c r="E59" s="84" t="s">
        <v>89</v>
      </c>
      <c r="J59" s="3"/>
    </row>
    <row r="60" spans="1:10">
      <c r="A60" s="1" t="s">
        <v>8</v>
      </c>
      <c r="D60" s="84" t="s">
        <v>89</v>
      </c>
      <c r="E60" s="84" t="s">
        <v>89</v>
      </c>
      <c r="J60" s="3"/>
    </row>
    <row r="61" spans="1:10">
      <c r="E61" s="31"/>
      <c r="F61" s="31"/>
      <c r="G61" s="32"/>
      <c r="J61" s="3"/>
    </row>
    <row r="62" spans="1:10">
      <c r="A62" s="7" t="s">
        <v>87</v>
      </c>
    </row>
    <row r="63" spans="1:10">
      <c r="A63" s="70" t="s">
        <v>67</v>
      </c>
      <c r="B63" s="15" t="s">
        <v>65</v>
      </c>
      <c r="C63" s="85" t="s">
        <v>68</v>
      </c>
      <c r="D63" s="86" t="s">
        <v>66</v>
      </c>
      <c r="E63" s="87" t="s">
        <v>81</v>
      </c>
      <c r="F63" s="97" t="s">
        <v>82</v>
      </c>
      <c r="G63" s="98"/>
      <c r="H63" s="86"/>
    </row>
    <row r="64" spans="1:10">
      <c r="A64" s="70" t="s">
        <v>67</v>
      </c>
      <c r="B64" s="33" t="s">
        <v>89</v>
      </c>
      <c r="C64" s="103" t="s">
        <v>89</v>
      </c>
      <c r="D64" s="102" t="s">
        <v>89</v>
      </c>
      <c r="E64" s="1" t="s">
        <v>89</v>
      </c>
      <c r="F64" s="97" t="s">
        <v>89</v>
      </c>
      <c r="G64" s="88"/>
      <c r="H64" s="88"/>
    </row>
    <row r="65" spans="1:9">
      <c r="A65" s="70" t="s">
        <v>67</v>
      </c>
      <c r="B65" s="33" t="s">
        <v>89</v>
      </c>
      <c r="C65" s="89" t="s">
        <v>89</v>
      </c>
      <c r="D65" s="33" t="s">
        <v>89</v>
      </c>
      <c r="G65" s="62"/>
      <c r="H65" s="62"/>
    </row>
    <row r="66" spans="1:9">
      <c r="A66" s="70" t="s">
        <v>89</v>
      </c>
      <c r="B66" s="33" t="s">
        <v>89</v>
      </c>
      <c r="C66" s="70"/>
    </row>
    <row r="67" spans="1:9">
      <c r="A67" s="8"/>
      <c r="D67" s="33"/>
    </row>
    <row r="68" spans="1:9" ht="15">
      <c r="A68" s="61" t="s">
        <v>69</v>
      </c>
      <c r="B68" s="6"/>
      <c r="C68" s="4"/>
      <c r="D68" s="4"/>
      <c r="E68" s="4"/>
      <c r="F68" s="4"/>
      <c r="G68" s="4"/>
      <c r="H68" s="4"/>
    </row>
    <row r="69" spans="1:9" ht="30" customHeight="1">
      <c r="A69" s="105" t="s">
        <v>88</v>
      </c>
      <c r="B69" s="105"/>
      <c r="C69" s="105"/>
      <c r="D69" s="105"/>
      <c r="E69" s="105"/>
      <c r="F69" s="105"/>
      <c r="G69" s="105"/>
      <c r="H69" s="105"/>
      <c r="I69" s="105"/>
    </row>
    <row r="71" spans="1:9" ht="13.5" thickBot="1">
      <c r="A71" s="44" t="s">
        <v>35</v>
      </c>
      <c r="D71" s="16">
        <f>$D$10</f>
        <v>2012</v>
      </c>
      <c r="E71" s="16">
        <f>$E$10</f>
        <v>2011</v>
      </c>
      <c r="F71" s="46" t="s">
        <v>51</v>
      </c>
    </row>
    <row r="72" spans="1:9">
      <c r="A72" s="43" t="s">
        <v>41</v>
      </c>
      <c r="D72" s="45"/>
      <c r="E72" s="45"/>
      <c r="F72" s="47">
        <v>4.2</v>
      </c>
    </row>
    <row r="73" spans="1:9">
      <c r="A73" s="43" t="s">
        <v>40</v>
      </c>
      <c r="D73" s="45"/>
      <c r="E73" s="45"/>
      <c r="F73" s="47">
        <v>2.2000000000000002</v>
      </c>
    </row>
    <row r="74" spans="1:9">
      <c r="A74" s="44" t="s">
        <v>36</v>
      </c>
      <c r="F74" s="47"/>
    </row>
    <row r="75" spans="1:9">
      <c r="A75" s="43" t="s">
        <v>42</v>
      </c>
      <c r="D75" s="45"/>
      <c r="E75" s="45"/>
      <c r="F75" s="47">
        <v>10.9</v>
      </c>
      <c r="G75" s="34"/>
    </row>
    <row r="76" spans="1:9">
      <c r="A76" s="43" t="s">
        <v>43</v>
      </c>
      <c r="D76" s="45"/>
      <c r="E76" s="45"/>
      <c r="F76" s="47">
        <v>36</v>
      </c>
      <c r="G76" s="34"/>
    </row>
    <row r="77" spans="1:9">
      <c r="A77" s="43" t="s">
        <v>70</v>
      </c>
      <c r="D77" s="45"/>
      <c r="E77" s="45"/>
      <c r="F77" s="47">
        <v>2.8</v>
      </c>
      <c r="G77" s="34"/>
    </row>
    <row r="78" spans="1:9">
      <c r="A78" s="43" t="s">
        <v>71</v>
      </c>
      <c r="D78" s="45"/>
      <c r="E78" s="45"/>
      <c r="F78" s="47">
        <v>1.8</v>
      </c>
      <c r="G78" s="34"/>
    </row>
    <row r="79" spans="1:9">
      <c r="A79" s="44" t="s">
        <v>37</v>
      </c>
      <c r="F79" s="47"/>
      <c r="G79" s="34"/>
    </row>
    <row r="80" spans="1:9">
      <c r="A80" s="43" t="s">
        <v>44</v>
      </c>
      <c r="D80" s="38"/>
      <c r="E80" s="38"/>
      <c r="F80" s="48">
        <v>0.4</v>
      </c>
      <c r="G80" s="34"/>
    </row>
    <row r="81" spans="1:11">
      <c r="A81" s="43" t="s">
        <v>45</v>
      </c>
      <c r="D81" s="45"/>
      <c r="E81" s="45"/>
      <c r="F81" s="47">
        <v>6</v>
      </c>
      <c r="G81" s="34"/>
    </row>
    <row r="82" spans="1:11">
      <c r="A82" s="44" t="s">
        <v>38</v>
      </c>
      <c r="F82" s="47"/>
      <c r="G82" s="34"/>
    </row>
    <row r="83" spans="1:11">
      <c r="A83" s="37" t="s">
        <v>72</v>
      </c>
      <c r="D83" s="90"/>
      <c r="E83" s="90"/>
      <c r="F83" s="91">
        <v>0.1</v>
      </c>
      <c r="G83" s="34"/>
    </row>
    <row r="84" spans="1:11">
      <c r="A84" s="43" t="s">
        <v>46</v>
      </c>
      <c r="D84" s="38"/>
      <c r="E84" s="38"/>
      <c r="F84" s="48">
        <v>0.05</v>
      </c>
      <c r="G84" s="11"/>
      <c r="H84" s="35"/>
    </row>
    <row r="85" spans="1:11">
      <c r="A85" s="43" t="s">
        <v>48</v>
      </c>
      <c r="D85" s="38"/>
      <c r="E85" s="38"/>
      <c r="F85" s="49">
        <v>0.09</v>
      </c>
      <c r="G85" s="11"/>
    </row>
    <row r="86" spans="1:11">
      <c r="A86" s="43" t="s">
        <v>47</v>
      </c>
      <c r="D86" s="38"/>
      <c r="E86" s="38"/>
      <c r="F86" s="48">
        <v>0.18</v>
      </c>
      <c r="G86" s="11"/>
      <c r="H86" s="36"/>
    </row>
    <row r="87" spans="1:11">
      <c r="A87" s="43" t="s">
        <v>49</v>
      </c>
      <c r="D87" s="38"/>
      <c r="E87" s="38"/>
      <c r="F87" s="49">
        <v>0.15</v>
      </c>
      <c r="H87" s="37"/>
      <c r="I87" s="15"/>
      <c r="J87" s="15"/>
      <c r="K87" s="15"/>
    </row>
    <row r="88" spans="1:11">
      <c r="A88" s="44" t="s">
        <v>39</v>
      </c>
      <c r="F88" s="47"/>
    </row>
    <row r="89" spans="1:11">
      <c r="A89" s="43" t="s">
        <v>83</v>
      </c>
      <c r="D89" s="45"/>
      <c r="E89" s="45"/>
      <c r="F89" s="50">
        <v>11.3</v>
      </c>
    </row>
    <row r="90" spans="1:11">
      <c r="A90" s="43" t="s">
        <v>50</v>
      </c>
      <c r="D90" s="45"/>
      <c r="E90" s="45"/>
      <c r="F90" s="47">
        <v>1.7</v>
      </c>
    </row>
    <row r="92" spans="1:11" ht="13.5" customHeight="1">
      <c r="A92" s="7" t="s">
        <v>84</v>
      </c>
    </row>
    <row r="93" spans="1:11" ht="13.5" customHeight="1"/>
    <row r="94" spans="1:11" ht="30.75" customHeight="1">
      <c r="A94" s="105" t="s">
        <v>85</v>
      </c>
      <c r="B94" s="105"/>
      <c r="C94" s="105"/>
      <c r="D94" s="105"/>
      <c r="E94" s="105"/>
      <c r="F94" s="105"/>
      <c r="G94" s="105"/>
      <c r="H94" s="105"/>
      <c r="I94" s="105"/>
    </row>
    <row r="95" spans="1:11" ht="13.5" customHeight="1"/>
    <row r="96" spans="1:11" ht="16.5" customHeight="1">
      <c r="A96" s="93" t="s">
        <v>56</v>
      </c>
      <c r="B96" s="2" t="s">
        <v>57</v>
      </c>
      <c r="D96" s="15" t="s">
        <v>59</v>
      </c>
      <c r="F96" s="15" t="s">
        <v>58</v>
      </c>
    </row>
    <row r="97" spans="1:9" ht="41.25" customHeight="1" thickBot="1">
      <c r="A97" s="92" t="s">
        <v>74</v>
      </c>
      <c r="B97" s="71" t="s">
        <v>73</v>
      </c>
      <c r="C97" s="74" t="s">
        <v>62</v>
      </c>
      <c r="D97" s="72" t="s">
        <v>60</v>
      </c>
      <c r="E97" s="74" t="s">
        <v>62</v>
      </c>
      <c r="F97" s="73" t="s">
        <v>61</v>
      </c>
    </row>
    <row r="98" spans="1:9" ht="18.75" customHeight="1" thickBot="1">
      <c r="A98" s="94" t="s">
        <v>75</v>
      </c>
      <c r="B98" s="77"/>
      <c r="C98" s="78"/>
      <c r="D98" s="79"/>
      <c r="E98" s="78"/>
      <c r="F98" s="101"/>
      <c r="G98" s="96" t="s">
        <v>90</v>
      </c>
      <c r="H98" s="95"/>
    </row>
    <row r="99" spans="1:9" ht="18" customHeight="1" thickBot="1"/>
    <row r="100" spans="1:9" ht="13.5" customHeight="1" thickBot="1">
      <c r="A100" s="80" t="s">
        <v>64</v>
      </c>
      <c r="B100" s="100"/>
      <c r="C100" s="78"/>
      <c r="D100" s="99"/>
      <c r="E100" s="78"/>
      <c r="F100" s="101"/>
      <c r="G100" s="96" t="s">
        <v>63</v>
      </c>
      <c r="H100" s="95"/>
    </row>
    <row r="101" spans="1:9" s="11" customFormat="1" ht="13.5" customHeight="1">
      <c r="A101" s="75"/>
      <c r="B101" s="76"/>
    </row>
    <row r="102" spans="1:9" s="11" customFormat="1" ht="13.5" customHeight="1">
      <c r="A102" s="60" t="s">
        <v>76</v>
      </c>
      <c r="B102" s="76"/>
      <c r="F102" s="81"/>
    </row>
    <row r="103" spans="1:9" s="11" customFormat="1" ht="13.5" customHeight="1">
      <c r="A103" s="75"/>
      <c r="B103" s="76"/>
    </row>
    <row r="104" spans="1:9" ht="13.5" customHeight="1">
      <c r="A104" s="7" t="s">
        <v>86</v>
      </c>
    </row>
    <row r="105" spans="1:9">
      <c r="B105" s="6"/>
      <c r="C105" s="4"/>
      <c r="D105" s="4"/>
      <c r="E105" s="4"/>
      <c r="F105" s="4"/>
      <c r="G105" s="4"/>
      <c r="H105" s="4"/>
    </row>
    <row r="106" spans="1:9" ht="45.75" customHeight="1">
      <c r="A106" s="105" t="s">
        <v>55</v>
      </c>
      <c r="B106" s="105"/>
      <c r="C106" s="105"/>
      <c r="D106" s="105"/>
      <c r="E106" s="105"/>
      <c r="F106" s="105"/>
      <c r="G106" s="105"/>
      <c r="H106" s="105"/>
      <c r="I106" s="105"/>
    </row>
    <row r="107" spans="1:9" ht="13.5" thickBot="1"/>
    <row r="108" spans="1:9" ht="13.5" thickBot="1">
      <c r="B108" s="57"/>
      <c r="C108" s="58" t="s">
        <v>52</v>
      </c>
      <c r="D108" s="59" t="s">
        <v>51</v>
      </c>
    </row>
    <row r="109" spans="1:9">
      <c r="B109" s="55">
        <v>2008</v>
      </c>
      <c r="C109" s="51">
        <v>0.14000000000000001</v>
      </c>
      <c r="D109" s="52">
        <v>0.13200000000000001</v>
      </c>
    </row>
    <row r="110" spans="1:9">
      <c r="B110" s="55">
        <v>2009</v>
      </c>
      <c r="C110" s="51">
        <v>0.161</v>
      </c>
      <c r="D110" s="52">
        <v>0.15</v>
      </c>
    </row>
    <row r="111" spans="1:9">
      <c r="B111" s="55">
        <v>2010</v>
      </c>
      <c r="C111" s="51">
        <v>0.14800000000000002</v>
      </c>
      <c r="D111" s="52">
        <v>0.16</v>
      </c>
    </row>
    <row r="112" spans="1:9">
      <c r="B112" s="55">
        <v>2011</v>
      </c>
      <c r="C112" s="51" t="s">
        <v>89</v>
      </c>
      <c r="D112" s="52">
        <v>0.16200000000000001</v>
      </c>
    </row>
    <row r="113" spans="2:4" ht="13.5" thickBot="1">
      <c r="B113" s="56">
        <v>2012</v>
      </c>
      <c r="C113" s="53" t="s">
        <v>89</v>
      </c>
      <c r="D113" s="54">
        <f>15%</f>
        <v>0.15</v>
      </c>
    </row>
  </sheetData>
  <mergeCells count="7">
    <mergeCell ref="A3:H3"/>
    <mergeCell ref="A5:I5"/>
    <mergeCell ref="A69:I69"/>
    <mergeCell ref="A106:I106"/>
    <mergeCell ref="A94:I94"/>
    <mergeCell ref="G42:H42"/>
    <mergeCell ref="G17:H17"/>
  </mergeCells>
  <phoneticPr fontId="2" type="noConversion"/>
  <printOptions headings="1" gridLines="1"/>
  <pageMargins left="0.5" right="0.25" top="1" bottom="0.75" header="0.5" footer="0.5"/>
  <pageSetup orientation="portrait" horizontalDpi="300" verticalDpi="300" r:id="rId1"/>
  <headerFooter alignWithMargins="0"/>
  <rowBreaks count="3" manualBreakCount="3">
    <brk id="26" max="8" man="1"/>
    <brk id="67" max="8" man="1"/>
    <brk id="10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04 Chapter model</vt:lpstr>
      <vt:lpstr>'04 Chapter model'!Print_Area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Buzzard</dc:creator>
  <cp:lastModifiedBy>Maggie</cp:lastModifiedBy>
  <cp:lastPrinted>2008-06-15T15:27:04Z</cp:lastPrinted>
  <dcterms:created xsi:type="dcterms:W3CDTF">1999-05-21T04:40:53Z</dcterms:created>
  <dcterms:modified xsi:type="dcterms:W3CDTF">2017-03-08T22:31:16Z</dcterms:modified>
</cp:coreProperties>
</file>