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15" windowHeight="7950" activeTab="1"/>
  </bookViews>
  <sheets>
    <sheet name="income statement" sheetId="2" r:id="rId1"/>
    <sheet name="cash flow statement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8" i="2"/>
  <c r="B5"/>
  <c r="B10" s="1"/>
  <c r="B8" i="1"/>
  <c r="B7"/>
  <c r="B6"/>
  <c r="B17"/>
  <c r="B16"/>
  <c r="B12"/>
  <c r="B12" i="2" l="1"/>
  <c r="B14" s="1"/>
  <c r="B11"/>
  <c r="B19" i="1" l="1"/>
  <c r="B13"/>
  <c r="B9"/>
  <c r="B21" s="1"/>
  <c r="B22" s="1"/>
</calcChain>
</file>

<file path=xl/sharedStrings.xml><?xml version="1.0" encoding="utf-8"?>
<sst xmlns="http://schemas.openxmlformats.org/spreadsheetml/2006/main" count="35" uniqueCount="34">
  <si>
    <t>Cash from operation</t>
  </si>
  <si>
    <t>net income</t>
  </si>
  <si>
    <t>plus depreciation</t>
  </si>
  <si>
    <t xml:space="preserve">  -/+ AR  </t>
  </si>
  <si>
    <t xml:space="preserve">  -/+ Inventory</t>
  </si>
  <si>
    <t>net change in cash from operation</t>
  </si>
  <si>
    <t>Cash from investment</t>
  </si>
  <si>
    <t xml:space="preserve"> +/- AP</t>
  </si>
  <si>
    <t xml:space="preserve"> -/+ (NFA+depreciation)</t>
  </si>
  <si>
    <t>net change in cash from investment</t>
  </si>
  <si>
    <t>Cash from finaning</t>
  </si>
  <si>
    <t xml:space="preserve"> +/- long term debt</t>
  </si>
  <si>
    <t xml:space="preserve"> +/- common stock</t>
  </si>
  <si>
    <t xml:space="preserve"> - dividend</t>
  </si>
  <si>
    <t>Total net change of cash</t>
  </si>
  <si>
    <t>Cash at the end of the year</t>
  </si>
  <si>
    <t>Cash at the beginning of the year</t>
  </si>
  <si>
    <t>Cash Flow Statement Template</t>
  </si>
  <si>
    <t xml:space="preserve"> </t>
  </si>
  <si>
    <t>refer to income statement</t>
  </si>
  <si>
    <t>Income Statement</t>
  </si>
  <si>
    <t>Amount</t>
  </si>
  <si>
    <t>Sales</t>
  </si>
  <si>
    <t>Total cost of goods sold</t>
  </si>
  <si>
    <t>Gross profit (EBITDA)</t>
  </si>
  <si>
    <t>Depreciation</t>
  </si>
  <si>
    <t>Operating expenses</t>
  </si>
  <si>
    <t>Operating income (EBIT)</t>
  </si>
  <si>
    <t>Interest expenses</t>
  </si>
  <si>
    <t>Taxable income (EBT)</t>
  </si>
  <si>
    <t>Taxes on income</t>
  </si>
  <si>
    <t xml:space="preserve">Net income  </t>
  </si>
  <si>
    <t>Dividend paid</t>
  </si>
  <si>
    <t>Retained earning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</si>
</sst>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2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9" fillId="0" borderId="0" xfId="0" applyNumberFormat="1" applyFont="1" applyFill="1" applyBorder="1" applyAlignment="1" applyProtection="1">
      <alignment horizontal="left"/>
    </xf>
    <xf numFmtId="3" fontId="10" fillId="0" borderId="0" xfId="0" applyNumberFormat="1" applyFont="1" applyAlignment="1" applyProtection="1">
      <alignment vertical="center"/>
    </xf>
    <xf numFmtId="3" fontId="11" fillId="0" borderId="0" xfId="0" applyNumberFormat="1" applyFont="1" applyFill="1" applyAlignment="1" applyProtection="1">
      <alignment horizontal="left"/>
      <protection locked="0"/>
    </xf>
    <xf numFmtId="3" fontId="10" fillId="3" borderId="1" xfId="0" applyNumberFormat="1" applyFont="1" applyFill="1" applyBorder="1" applyAlignment="1" applyProtection="1">
      <alignment vertical="center"/>
    </xf>
    <xf numFmtId="6" fontId="10" fillId="0" borderId="1" xfId="0" applyNumberFormat="1" applyFont="1" applyFill="1" applyBorder="1" applyAlignment="1" applyProtection="1">
      <alignment horizontal="left" vertical="center"/>
    </xf>
    <xf numFmtId="3" fontId="12" fillId="4" borderId="1" xfId="0" applyNumberFormat="1" applyFont="1" applyFill="1" applyBorder="1" applyAlignment="1" applyProtection="1">
      <alignment vertical="center"/>
    </xf>
    <xf numFmtId="6" fontId="12" fillId="4" borderId="1" xfId="0" applyNumberFormat="1" applyFont="1" applyFill="1" applyBorder="1" applyAlignment="1" applyProtection="1">
      <alignment horizontal="left" vertical="center"/>
    </xf>
    <xf numFmtId="6" fontId="10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66675</xdr:rowOff>
    </xdr:to>
    <xdr:sp macro="" textlink="">
      <xdr:nvSpPr>
        <xdr:cNvPr id="2" name="HideTemplatePointer"/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A17" sqref="A17"/>
    </sheetView>
  </sheetViews>
  <sheetFormatPr defaultRowHeight="15"/>
  <cols>
    <col min="1" max="2" width="28.42578125" customWidth="1"/>
  </cols>
  <sheetData>
    <row r="1" spans="1:2" ht="25.5">
      <c r="A1" s="4" t="s">
        <v>20</v>
      </c>
      <c r="B1" s="5"/>
    </row>
    <row r="2" spans="1:2" ht="25.5">
      <c r="A2" s="4"/>
      <c r="B2" s="6" t="s">
        <v>21</v>
      </c>
    </row>
    <row r="3" spans="1:2">
      <c r="A3" s="7" t="s">
        <v>22</v>
      </c>
      <c r="B3" s="8">
        <v>785</v>
      </c>
    </row>
    <row r="4" spans="1:2">
      <c r="A4" s="7" t="s">
        <v>23</v>
      </c>
      <c r="B4" s="8">
        <v>460</v>
      </c>
    </row>
    <row r="5" spans="1:2">
      <c r="A5" s="9" t="s">
        <v>24</v>
      </c>
      <c r="B5" s="10">
        <f>IF(OR(SUM(B3)&lt;&gt;0,B4),B3-B4,"")</f>
        <v>325</v>
      </c>
    </row>
    <row r="6" spans="1:2">
      <c r="A6" s="7" t="s">
        <v>25</v>
      </c>
      <c r="B6" s="11">
        <v>210</v>
      </c>
    </row>
    <row r="7" spans="1:2">
      <c r="A7" s="7" t="s">
        <v>26</v>
      </c>
      <c r="B7" s="8">
        <v>0</v>
      </c>
    </row>
    <row r="8" spans="1:2">
      <c r="A8" s="9" t="s">
        <v>27</v>
      </c>
      <c r="B8" s="10">
        <f>IF(OR(SUM(B5)&lt;&gt;0,B6),B5-B6-B7,"")</f>
        <v>115</v>
      </c>
    </row>
    <row r="9" spans="1:2">
      <c r="A9" s="7" t="s">
        <v>28</v>
      </c>
      <c r="B9" s="8">
        <v>35</v>
      </c>
    </row>
    <row r="10" spans="1:2">
      <c r="A10" s="9" t="s">
        <v>29</v>
      </c>
      <c r="B10" s="10">
        <f>IF(OR(SUM(B5)&lt;&gt;0,B9),B8-B9,"")</f>
        <v>80</v>
      </c>
    </row>
    <row r="11" spans="1:2">
      <c r="A11" s="7" t="s">
        <v>30</v>
      </c>
      <c r="B11" s="11">
        <f>B10*0.35</f>
        <v>28</v>
      </c>
    </row>
    <row r="12" spans="1:2">
      <c r="A12" s="9" t="s">
        <v>31</v>
      </c>
      <c r="B12" s="10">
        <f>IF(OR(SUM(B10)&lt;&gt;0,B11),B10-B11,"")</f>
        <v>52</v>
      </c>
    </row>
    <row r="13" spans="1:2">
      <c r="A13" s="7" t="s">
        <v>32</v>
      </c>
      <c r="B13" s="11">
        <v>17</v>
      </c>
    </row>
    <row r="14" spans="1:2">
      <c r="A14" s="7" t="s">
        <v>33</v>
      </c>
      <c r="B14" s="8">
        <f>IF(OR(SUM(B12)&lt;&gt;0,B13),B12-B13,"")</f>
        <v>35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115" zoomScaleNormal="115" workbookViewId="0">
      <selection activeCell="F12" sqref="F12"/>
    </sheetView>
  </sheetViews>
  <sheetFormatPr defaultRowHeight="15.75"/>
  <cols>
    <col min="1" max="1" width="38.28515625" style="2" customWidth="1"/>
    <col min="2" max="2" width="13.140625" style="1" customWidth="1"/>
  </cols>
  <sheetData>
    <row r="1" spans="1:3" ht="20.25">
      <c r="A1" s="3" t="s">
        <v>17</v>
      </c>
      <c r="B1" s="3"/>
    </row>
    <row r="2" spans="1:3">
      <c r="A2" s="12" t="s">
        <v>16</v>
      </c>
      <c r="B2" s="2">
        <v>70</v>
      </c>
    </row>
    <row r="3" spans="1:3">
      <c r="A3" s="13" t="s">
        <v>0</v>
      </c>
      <c r="B3" s="2" t="s">
        <v>18</v>
      </c>
    </row>
    <row r="4" spans="1:3">
      <c r="A4" s="2" t="s">
        <v>1</v>
      </c>
      <c r="B4" s="14">
        <v>52</v>
      </c>
      <c r="C4" t="s">
        <v>19</v>
      </c>
    </row>
    <row r="5" spans="1:3">
      <c r="A5" s="2" t="s">
        <v>2</v>
      </c>
      <c r="B5" s="14">
        <v>210</v>
      </c>
    </row>
    <row r="6" spans="1:3">
      <c r="A6" s="2" t="s">
        <v>3</v>
      </c>
      <c r="B6" s="14">
        <f>-(502-563)</f>
        <v>61</v>
      </c>
    </row>
    <row r="7" spans="1:3">
      <c r="A7" s="2" t="s">
        <v>4</v>
      </c>
      <c r="B7" s="14">
        <f>-(640-662)</f>
        <v>22</v>
      </c>
    </row>
    <row r="8" spans="1:3">
      <c r="A8" s="2" t="s">
        <v>7</v>
      </c>
      <c r="B8" s="14">
        <f>405-390</f>
        <v>15</v>
      </c>
    </row>
    <row r="9" spans="1:3">
      <c r="A9" s="15" t="s">
        <v>5</v>
      </c>
      <c r="B9" s="2">
        <f>IF(OR(SUM(B4:B8)&lt;&gt;0,),SUM(B4:B8),"")</f>
        <v>360</v>
      </c>
    </row>
    <row r="10" spans="1:3">
      <c r="A10" s="16"/>
      <c r="B10" s="2"/>
    </row>
    <row r="11" spans="1:3">
      <c r="A11" s="13" t="s">
        <v>6</v>
      </c>
      <c r="B11" s="2"/>
    </row>
    <row r="12" spans="1:3">
      <c r="A12" s="2" t="s">
        <v>8</v>
      </c>
      <c r="B12" s="14">
        <f>-(1413-1680+210)</f>
        <v>57</v>
      </c>
    </row>
    <row r="13" spans="1:3">
      <c r="A13" s="15" t="s">
        <v>9</v>
      </c>
      <c r="B13" s="2">
        <f>IF(OR((B12)&lt;&gt;0,),B12,"")</f>
        <v>57</v>
      </c>
    </row>
    <row r="14" spans="1:3">
      <c r="A14" s="16"/>
      <c r="B14" s="2"/>
    </row>
    <row r="15" spans="1:3">
      <c r="A15" s="13" t="s">
        <v>10</v>
      </c>
      <c r="B15" s="2"/>
    </row>
    <row r="16" spans="1:3">
      <c r="A16" s="2" t="s">
        <v>11</v>
      </c>
      <c r="B16" s="14">
        <f>410-340</f>
        <v>70</v>
      </c>
    </row>
    <row r="17" spans="1:2">
      <c r="A17" s="2" t="s">
        <v>12</v>
      </c>
      <c r="B17" s="14">
        <f>235-700</f>
        <v>-465</v>
      </c>
    </row>
    <row r="18" spans="1:2">
      <c r="A18" s="2" t="s">
        <v>13</v>
      </c>
      <c r="B18" s="14">
        <v>-17</v>
      </c>
    </row>
    <row r="19" spans="1:2">
      <c r="A19" s="15" t="s">
        <v>9</v>
      </c>
      <c r="B19" s="2">
        <f>IF(OR(SUM(B16:B18)&lt;&gt;0,),SUM(B16:B18),"")</f>
        <v>-412</v>
      </c>
    </row>
    <row r="20" spans="1:2">
      <c r="A20" s="15"/>
      <c r="B20" s="2"/>
    </row>
    <row r="21" spans="1:2">
      <c r="A21" s="17" t="s">
        <v>14</v>
      </c>
      <c r="B21" s="2">
        <f>IF(OR(SUM(B9, B13, B19)&lt;&gt;0,),SUM(B9, B13, B19),"")</f>
        <v>5</v>
      </c>
    </row>
    <row r="22" spans="1:2">
      <c r="A22" s="17" t="s">
        <v>15</v>
      </c>
      <c r="B22" s="2">
        <f>IF(OR(SUM(B2, B21)&lt;&gt;0,),SUM(B2, B21),"")</f>
        <v>75</v>
      </c>
    </row>
  </sheetData>
  <mergeCells count="1">
    <mergeCell ref="A1:B1"/>
  </mergeCell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cash flow statement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payam</dc:creator>
  <cp:lastModifiedBy>caoxi</cp:lastModifiedBy>
  <dcterms:created xsi:type="dcterms:W3CDTF">2014-10-10T04:19:36Z</dcterms:created>
  <dcterms:modified xsi:type="dcterms:W3CDTF">2021-03-20T00:15:36Z</dcterms:modified>
</cp:coreProperties>
</file>